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8" r:id="rId1"/>
    <sheet name="FOOTWEAR" sheetId="4" r:id="rId2"/>
    <sheet name="Sheet3" sheetId="7" state="hidden" r:id="rId3"/>
  </sheets>
  <definedNames>
    <definedName name="_xlnm._FilterDatabase" localSheetId="1" hidden="1">FOOTWEAR!$A$4:$DM$4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" l="1"/>
  <c r="DJ3" i="4"/>
  <c r="DI3" i="4"/>
  <c r="DH3" i="4"/>
  <c r="DG3" i="4"/>
  <c r="DF3" i="4"/>
  <c r="DE3" i="4"/>
  <c r="DD3" i="4"/>
  <c r="DC3" i="4"/>
  <c r="DB3" i="4"/>
  <c r="DA3" i="4"/>
  <c r="CZ3" i="4"/>
  <c r="CY3" i="4"/>
  <c r="CX3" i="4"/>
  <c r="CW3" i="4"/>
  <c r="CV3" i="4"/>
  <c r="CU3" i="4"/>
  <c r="CT3" i="4"/>
  <c r="CS3" i="4"/>
  <c r="CR3" i="4"/>
  <c r="CQ3" i="4"/>
  <c r="CP3" i="4"/>
  <c r="CO3" i="4"/>
  <c r="CN3" i="4"/>
  <c r="CM3" i="4"/>
  <c r="CL3" i="4"/>
  <c r="CK3" i="4"/>
  <c r="CJ3" i="4"/>
  <c r="CI3" i="4"/>
  <c r="CH3" i="4"/>
  <c r="CG3" i="4"/>
  <c r="CF3" i="4"/>
  <c r="CE3" i="4"/>
  <c r="CD3" i="4"/>
  <c r="CC3" i="4"/>
  <c r="CB3" i="4"/>
  <c r="CA3" i="4"/>
  <c r="BZ3" i="4"/>
  <c r="BY3" i="4"/>
  <c r="BX3" i="4"/>
  <c r="BW3" i="4"/>
  <c r="BV3" i="4"/>
  <c r="BU3" i="4"/>
  <c r="BT3" i="4"/>
  <c r="BS3" i="4"/>
  <c r="BR3" i="4"/>
  <c r="BQ3" i="4"/>
  <c r="BP3" i="4"/>
  <c r="BO3" i="4"/>
  <c r="BN3" i="4"/>
  <c r="BM3" i="4"/>
  <c r="BL3" i="4"/>
  <c r="BK3" i="4"/>
  <c r="BJ3" i="4"/>
  <c r="BI3" i="4"/>
  <c r="BH3" i="4"/>
  <c r="BG3" i="4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DK3" i="4" l="1"/>
  <c r="DM6" i="4"/>
  <c r="DM7" i="4"/>
  <c r="DM8" i="4"/>
  <c r="DM9" i="4"/>
  <c r="DM10" i="4"/>
  <c r="DM11" i="4"/>
  <c r="DM12" i="4"/>
  <c r="DM13" i="4"/>
  <c r="DM14" i="4"/>
  <c r="DM15" i="4"/>
  <c r="DM16" i="4"/>
  <c r="DM17" i="4"/>
  <c r="DM18" i="4"/>
  <c r="DM19" i="4"/>
  <c r="DM20" i="4"/>
  <c r="DM21" i="4"/>
  <c r="DM22" i="4"/>
  <c r="DM23" i="4"/>
  <c r="DM24" i="4"/>
  <c r="DM25" i="4"/>
  <c r="DM26" i="4"/>
  <c r="DM27" i="4"/>
  <c r="DM28" i="4"/>
  <c r="DM29" i="4"/>
  <c r="DM30" i="4"/>
  <c r="DM31" i="4"/>
  <c r="DM32" i="4"/>
  <c r="DM33" i="4"/>
  <c r="DM34" i="4"/>
  <c r="DM35" i="4"/>
  <c r="DM36" i="4"/>
  <c r="DM37" i="4"/>
  <c r="DM38" i="4"/>
  <c r="DM39" i="4"/>
  <c r="DM40" i="4"/>
  <c r="DM41" i="4"/>
  <c r="DM42" i="4"/>
  <c r="DM43" i="4"/>
  <c r="DM44" i="4"/>
  <c r="DM45" i="4"/>
  <c r="DM46" i="4"/>
  <c r="DM47" i="4"/>
  <c r="DM48" i="4"/>
  <c r="DM49" i="4"/>
  <c r="DM50" i="4"/>
  <c r="DM51" i="4"/>
  <c r="DM52" i="4"/>
  <c r="DM53" i="4"/>
  <c r="DM54" i="4"/>
  <c r="DM55" i="4"/>
  <c r="DM56" i="4"/>
  <c r="DM57" i="4"/>
  <c r="DM58" i="4"/>
  <c r="DM59" i="4"/>
  <c r="DM60" i="4"/>
  <c r="DM61" i="4"/>
  <c r="DM62" i="4"/>
  <c r="DM63" i="4"/>
  <c r="DM64" i="4"/>
  <c r="DM65" i="4"/>
  <c r="DM66" i="4"/>
  <c r="DM67" i="4"/>
  <c r="DM68" i="4"/>
  <c r="DM69" i="4"/>
  <c r="DM70" i="4"/>
  <c r="DM71" i="4"/>
  <c r="DM72" i="4"/>
  <c r="DM73" i="4"/>
  <c r="DM74" i="4"/>
  <c r="DM75" i="4"/>
  <c r="DM76" i="4"/>
  <c r="DM77" i="4"/>
  <c r="DM78" i="4"/>
  <c r="DM79" i="4"/>
  <c r="DM80" i="4"/>
  <c r="DM81" i="4"/>
  <c r="DM82" i="4"/>
  <c r="DM5" i="4"/>
  <c r="DM3" i="4" l="1"/>
  <c r="DL3" i="4" s="1"/>
  <c r="D82" i="4" l="1"/>
  <c r="E82" i="4" s="1"/>
  <c r="D81" i="4"/>
  <c r="E81" i="4" s="1"/>
  <c r="D80" i="4"/>
  <c r="E80" i="4" s="1"/>
  <c r="D79" i="4"/>
  <c r="E79" i="4" s="1"/>
  <c r="D78" i="4"/>
  <c r="E78" i="4" s="1"/>
  <c r="D77" i="4"/>
  <c r="E77" i="4" s="1"/>
  <c r="D76" i="4"/>
  <c r="E76" i="4" s="1"/>
  <c r="D75" i="4"/>
  <c r="E75" i="4" s="1"/>
  <c r="D74" i="4"/>
  <c r="E74" i="4" s="1"/>
  <c r="D73" i="4"/>
  <c r="E73" i="4" s="1"/>
  <c r="D72" i="4"/>
  <c r="E72" i="4" s="1"/>
  <c r="D71" i="4"/>
  <c r="E71" i="4" s="1"/>
  <c r="D70" i="4"/>
  <c r="E70" i="4" s="1"/>
  <c r="D69" i="4"/>
  <c r="E69" i="4" s="1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D61" i="4"/>
  <c r="E61" i="4" s="1"/>
  <c r="D60" i="4"/>
  <c r="E60" i="4" s="1"/>
  <c r="D59" i="4"/>
  <c r="E59" i="4" s="1"/>
  <c r="D58" i="4"/>
  <c r="E58" i="4" s="1"/>
  <c r="D57" i="4"/>
  <c r="E57" i="4" s="1"/>
  <c r="D56" i="4"/>
  <c r="E56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D5" i="4"/>
  <c r="E5" i="4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<sst xmlns="http://schemas.openxmlformats.org/spreadsheetml/2006/main" count="1650" uniqueCount="298">
  <si>
    <t>REFERENCE</t>
  </si>
  <si>
    <t>DESIGNATION</t>
  </si>
  <si>
    <t>18.5</t>
  </si>
  <si>
    <t>19.5</t>
  </si>
  <si>
    <t>21.5</t>
  </si>
  <si>
    <t>22.5</t>
  </si>
  <si>
    <t>23.5</t>
  </si>
  <si>
    <t>24.5</t>
  </si>
  <si>
    <t>25.5</t>
  </si>
  <si>
    <t>26.5</t>
  </si>
  <si>
    <t>27.5</t>
  </si>
  <si>
    <t>30.5</t>
  </si>
  <si>
    <t>31.5</t>
  </si>
  <si>
    <t>32.5</t>
  </si>
  <si>
    <t>34.5</t>
  </si>
  <si>
    <t>35.5</t>
  </si>
  <si>
    <t>35/38</t>
  </si>
  <si>
    <t>36.5</t>
  </si>
  <si>
    <t>37.5</t>
  </si>
  <si>
    <t>38.5</t>
  </si>
  <si>
    <t>4-</t>
  </si>
  <si>
    <t>40.5</t>
  </si>
  <si>
    <t>40/42</t>
  </si>
  <si>
    <t>42.5</t>
  </si>
  <si>
    <t>43/46</t>
  </si>
  <si>
    <t>44.5</t>
  </si>
  <si>
    <t>45.5</t>
  </si>
  <si>
    <t>47/50</t>
  </si>
  <si>
    <t>48.5</t>
  </si>
  <si>
    <t>L</t>
  </si>
  <si>
    <t>M</t>
  </si>
  <si>
    <t>NS</t>
  </si>
  <si>
    <t>OSFM</t>
  </si>
  <si>
    <t>OSFW</t>
  </si>
  <si>
    <t>S</t>
  </si>
  <si>
    <t>XL</t>
  </si>
  <si>
    <t>XS</t>
  </si>
  <si>
    <t>XXL</t>
  </si>
  <si>
    <t>XXS</t>
  </si>
  <si>
    <t>XXXL</t>
  </si>
  <si>
    <t>XXXS</t>
  </si>
  <si>
    <t>XXXXL</t>
  </si>
  <si>
    <t>REEBOK PUMP PLUS TECH</t>
  </si>
  <si>
    <t>AZTEC ZIP</t>
  </si>
  <si>
    <t>CL LTHR CLEAN EXOTICS</t>
  </si>
  <si>
    <t>CL LTHR SHIMMER</t>
  </si>
  <si>
    <t>CLUB C 85</t>
  </si>
  <si>
    <t>PHASE 1 PRO</t>
  </si>
  <si>
    <t>DAYTONA DMX VECTOR</t>
  </si>
  <si>
    <t>CL LTHR DOUBLE</t>
  </si>
  <si>
    <t>CL LEATHER NU</t>
  </si>
  <si>
    <t>DMX RUN 10</t>
  </si>
  <si>
    <t>REEBOK SPEED HER TR</t>
  </si>
  <si>
    <t>DAYTONA DMX II</t>
  </si>
  <si>
    <t>REEBOK ROYAL CLJOG 2</t>
  </si>
  <si>
    <t>ZIG KINETICA</t>
  </si>
  <si>
    <t>RBK ROYAL COMPLETE CLN ALT 2.0</t>
  </si>
  <si>
    <t>REEBOK ROYAL CL CHECK VARSITY</t>
  </si>
  <si>
    <t>CL Legacy AZ</t>
  </si>
  <si>
    <t>CLUB C REVENGE</t>
  </si>
  <si>
    <t xml:space="preserve">REEBOK ROYAL CLJOG 3.0 1V </t>
  </si>
  <si>
    <t>RIDGERIDER 6 GTX</t>
  </si>
  <si>
    <t xml:space="preserve">REEBOK ROYAL COMPLETE3LOW </t>
  </si>
  <si>
    <t>REEBOK GLIDE RIPPLE CLIP</t>
  </si>
  <si>
    <t xml:space="preserve">RBK ROYAL COMPLETE CLN 2.0 </t>
  </si>
  <si>
    <t xml:space="preserve">REEBOK ROYAL CL JOG PLATFORM </t>
  </si>
  <si>
    <t>DMX COMFORT +</t>
  </si>
  <si>
    <t>REEBOK SMASH EDGE S</t>
  </si>
  <si>
    <t>REEBOK COURT ADVANCE</t>
  </si>
  <si>
    <t>REEBOK GLIDE</t>
  </si>
  <si>
    <t>SPARK RUN</t>
  </si>
  <si>
    <t>F/S Hi</t>
  </si>
  <si>
    <t>CLUB C 85 VINTAGE</t>
  </si>
  <si>
    <t>INSTAPUMP FURY  OG</t>
  </si>
  <si>
    <t>LT COURT</t>
  </si>
  <si>
    <t>Club C Grounds</t>
  </si>
  <si>
    <t>WEEBOK STORM X</t>
  </si>
  <si>
    <t>INSTAPUMP FURY 95</t>
  </si>
  <si>
    <t>CLUB C 85 VEGAN</t>
  </si>
  <si>
    <t>CLASSIC LEATHER SP</t>
  </si>
  <si>
    <t>CLUB C CARDI V2</t>
  </si>
  <si>
    <t>QUESTION MID</t>
  </si>
  <si>
    <t>CLASSIC LEATHER CARD</t>
  </si>
  <si>
    <t>BB4500 COURT</t>
  </si>
  <si>
    <t>Club C Double GEO</t>
  </si>
  <si>
    <t>BEATNIK</t>
  </si>
  <si>
    <t>PUMP TZ</t>
  </si>
  <si>
    <t>BB 4000 II</t>
  </si>
  <si>
    <t>Club C Vibram</t>
  </si>
  <si>
    <t>BRAND</t>
  </si>
  <si>
    <t>REEBOK</t>
  </si>
  <si>
    <t>A</t>
  </si>
  <si>
    <t>BD4870</t>
  </si>
  <si>
    <t>BS6641</t>
  </si>
  <si>
    <t>BS8227</t>
  </si>
  <si>
    <t>BS9864</t>
  </si>
  <si>
    <t>CN3736</t>
  </si>
  <si>
    <t>CN5470</t>
  </si>
  <si>
    <t>DV3890</t>
  </si>
  <si>
    <t>DV7219</t>
  </si>
  <si>
    <t>DV9660</t>
  </si>
  <si>
    <t>CN5385</t>
  </si>
  <si>
    <t>CN0996</t>
  </si>
  <si>
    <t>DV7254</t>
  </si>
  <si>
    <t>EF3410</t>
  </si>
  <si>
    <t>EH1724</t>
  </si>
  <si>
    <t>FW8196</t>
  </si>
  <si>
    <t>GX8768</t>
  </si>
  <si>
    <t>HP9155</t>
  </si>
  <si>
    <t>HR0795</t>
  </si>
  <si>
    <t>FZ4430</t>
  </si>
  <si>
    <t>GV8547</t>
  </si>
  <si>
    <t>GV8569</t>
  </si>
  <si>
    <t>GW0932</t>
  </si>
  <si>
    <t>GW4466</t>
  </si>
  <si>
    <t>GW6693</t>
  </si>
  <si>
    <t>GW6697</t>
  </si>
  <si>
    <t>GW8857</t>
  </si>
  <si>
    <t>GW8873</t>
  </si>
  <si>
    <t>GW8875</t>
  </si>
  <si>
    <t>GW8876</t>
  </si>
  <si>
    <t>GW9312</t>
  </si>
  <si>
    <t>GW9686</t>
  </si>
  <si>
    <t>GX2662</t>
  </si>
  <si>
    <t>GX9659</t>
  </si>
  <si>
    <t>GY1378</t>
  </si>
  <si>
    <t>GY1386</t>
  </si>
  <si>
    <t>GY1942</t>
  </si>
  <si>
    <t>GY8787</t>
  </si>
  <si>
    <t>GY8788</t>
  </si>
  <si>
    <t>GZ3665</t>
  </si>
  <si>
    <t>H05855</t>
  </si>
  <si>
    <t>HQ1103</t>
  </si>
  <si>
    <t>HQ4141</t>
  </si>
  <si>
    <t>HQ6246</t>
  </si>
  <si>
    <t>HQ7100</t>
  </si>
  <si>
    <t>HQ8803</t>
  </si>
  <si>
    <t>ID2202</t>
  </si>
  <si>
    <t>IE1956</t>
  </si>
  <si>
    <t>IE6833</t>
  </si>
  <si>
    <t>IE9386</t>
  </si>
  <si>
    <t>IF4730</t>
  </si>
  <si>
    <t>IG2598</t>
  </si>
  <si>
    <t>IG2644</t>
  </si>
  <si>
    <t>IG2645</t>
  </si>
  <si>
    <t>IG2834</t>
  </si>
  <si>
    <t>IG2860</t>
  </si>
  <si>
    <t>IG4790</t>
  </si>
  <si>
    <t>IG9951</t>
  </si>
  <si>
    <t>IG9952</t>
  </si>
  <si>
    <t>GRADE</t>
  </si>
  <si>
    <t>RRP</t>
  </si>
  <si>
    <t>CATEGORY</t>
  </si>
  <si>
    <t>SPORTS CATEGORY</t>
  </si>
  <si>
    <t>FOOTWEAR</t>
  </si>
  <si>
    <t>RUNNING</t>
  </si>
  <si>
    <t>SHOES</t>
  </si>
  <si>
    <t>WALKING</t>
  </si>
  <si>
    <t>TRAINING</t>
  </si>
  <si>
    <t>TENNIS</t>
  </si>
  <si>
    <t>CASUAL</t>
  </si>
  <si>
    <t>SHOES - LOW (NON FOO</t>
  </si>
  <si>
    <t>SHOES - LOW (NON FOOTBALL)</t>
  </si>
  <si>
    <t>Shoes</t>
  </si>
  <si>
    <t>SHOES - MID (NON-FOO</t>
  </si>
  <si>
    <t>AGE GROUP</t>
  </si>
  <si>
    <t>GENDER</t>
  </si>
  <si>
    <t>KIDS</t>
  </si>
  <si>
    <t>CBLACK/LILGLW/MODBEI</t>
  </si>
  <si>
    <t>ALABAS/POSPIN/FTWWHT</t>
  </si>
  <si>
    <t>UNISEX</t>
  </si>
  <si>
    <t>ADULT</t>
  </si>
  <si>
    <t>CLAMAR/FTWWHT/CBLACK</t>
  </si>
  <si>
    <t>MEN</t>
  </si>
  <si>
    <t>WHITE/WHITE/WHITE</t>
  </si>
  <si>
    <t>INFANT</t>
  </si>
  <si>
    <t>WOMEN</t>
  </si>
  <si>
    <t>FEEGOO/FTWWHT/HOOBLU</t>
  </si>
  <si>
    <t>GIRLS</t>
  </si>
  <si>
    <t>WHITE</t>
  </si>
  <si>
    <t>FTWWHT/FTWWHT/VECRED</t>
  </si>
  <si>
    <t>JUNIOR</t>
  </si>
  <si>
    <t>CONAVY/WHITE/CONAVY</t>
  </si>
  <si>
    <t>FTWWHITE/SEDONA/MAROON</t>
  </si>
  <si>
    <t>VECBLU/WHITE/RBKG03</t>
  </si>
  <si>
    <t>SKULL GREY/SILVER MET/WHITE</t>
  </si>
  <si>
    <t>STUCCO/CHALK/SAND STONE/GUM</t>
  </si>
  <si>
    <t>FLINT GREY/MATTE SILVER/CHALK</t>
  </si>
  <si>
    <t>FACE-BARE BEIGE/WHITE</t>
  </si>
  <si>
    <t>CLEAN-SPIRIT WHITE/WHITE</t>
  </si>
  <si>
    <t>chalk/blue pearl/vector red</t>
  </si>
  <si>
    <t>core black/ftwr white/silver met.</t>
  </si>
  <si>
    <t>WHITE/NAVY/MIST/YELLOW</t>
  </si>
  <si>
    <t>TRGRY3/TRGRY1/BORANG</t>
  </si>
  <si>
    <t>FTWWHT/PUGRY2/VECBLU</t>
  </si>
  <si>
    <t>HOOBLU/TEAYEL/FEEGOO</t>
  </si>
  <si>
    <t>EF-WHISPER GREY/VOLCANO/BERRY/LILAC/MOON</t>
  </si>
  <si>
    <t>ALLOY/BLACK/WHITE/SKULL GREY/SILVER</t>
  </si>
  <si>
    <t>BLACK/WHITE/NONE</t>
  </si>
  <si>
    <t>BLACK/SUNORG/VIVDOR</t>
  </si>
  <si>
    <t>VECNAV/CHALK/FTWWHT</t>
  </si>
  <si>
    <t>Black/Grey</t>
  </si>
  <si>
    <t>POLAR BLUE/WILD ORANGE/SILVER MET</t>
  </si>
  <si>
    <t>PUGRY5/PUGRY5/WHITE</t>
  </si>
  <si>
    <t>REEBOK CLASSICS FTW MEN</t>
  </si>
  <si>
    <t>REEBOK CLASSICS FTW WOMEN</t>
  </si>
  <si>
    <t>Reebok CLASSICS FTW KIDS</t>
  </si>
  <si>
    <t>Reebok CLASSICS CORE FTW WOMEN</t>
  </si>
  <si>
    <t>Adult</t>
  </si>
  <si>
    <t>classic white/pure grey 7/glen green</t>
  </si>
  <si>
    <t>ftwr white/vector red/vector blue</t>
  </si>
  <si>
    <t>pure grey 3/vector navy/ftwr white</t>
  </si>
  <si>
    <t>classic white/pure grey 3/purple oasis</t>
  </si>
  <si>
    <t>chalk/dark green/alabaster</t>
  </si>
  <si>
    <t>ftwr white/core black/atomic pink</t>
  </si>
  <si>
    <t>bright ochre/core black/vector red</t>
  </si>
  <si>
    <t>VINTAGE CHALK S23-R/pure grey 2/core black</t>
  </si>
  <si>
    <t>night black/smoky taupe/terra brown</t>
  </si>
  <si>
    <t>ultima purple/ultima purple/ultima purple</t>
  </si>
  <si>
    <t>modern beige/modern beige/modern beige</t>
  </si>
  <si>
    <t>core black/core black/pure grey 8</t>
  </si>
  <si>
    <t>whisper blue/whisper blue/seaport teal</t>
  </si>
  <si>
    <t>ultraberry/aubergine/matte gold</t>
  </si>
  <si>
    <t>pink fusion/pink fusion/pink fusion</t>
  </si>
  <si>
    <t>army green/army green/classic white</t>
  </si>
  <si>
    <t>sea spray /sea spray /sea spray</t>
  </si>
  <si>
    <t>marigold/cold grey 4/track gold</t>
  </si>
  <si>
    <t>ftwr white/classic white/silver met.</t>
  </si>
  <si>
    <t>modern beige/taupe/cold grey 2</t>
  </si>
  <si>
    <t>soft ecru/bare brown/chalk</t>
  </si>
  <si>
    <t>ftwr white/stucco/red ember</t>
  </si>
  <si>
    <t>ftwr white/core black/BURNT ORANGE S23-r</t>
  </si>
  <si>
    <t>puzzled purple/puzzled purple/puzzled purple</t>
  </si>
  <si>
    <t>cornflower blue/cornflower blue/cornflower blue</t>
  </si>
  <si>
    <t>ftwr white/seaport teal/quartz glow</t>
  </si>
  <si>
    <t>shell purple/shell purple/infused lilac</t>
  </si>
  <si>
    <t>ftwr white/vector blue/vector red</t>
  </si>
  <si>
    <t>black/vector red/black</t>
  </si>
  <si>
    <t>ftwr white/true pink/pixel pink</t>
  </si>
  <si>
    <t>cold grey 2/cold grey 4/cold grey 2</t>
  </si>
  <si>
    <t>ftwr white/chalk/classic teal</t>
  </si>
  <si>
    <t>core black/glen green/vector red</t>
  </si>
  <si>
    <t>aubergine/core black/ftwr white</t>
  </si>
  <si>
    <t>core black/ftwr white/wild orange</t>
  </si>
  <si>
    <t>ftwr white/classic cobalt/core black</t>
  </si>
  <si>
    <t>ftwr white/forest green/orange flare</t>
  </si>
  <si>
    <t>ftwr white/glass blue/digital blue</t>
  </si>
  <si>
    <t>IMAGES</t>
  </si>
  <si>
    <t>GOOGLES IMAGES</t>
  </si>
  <si>
    <t>CLUB C FORM HI</t>
  </si>
  <si>
    <t>GV7035</t>
  </si>
  <si>
    <t>CLUB C GEO MID</t>
  </si>
  <si>
    <t>HP6471</t>
  </si>
  <si>
    <t>FTWWHT/CLGRY3/BOUBEI</t>
  </si>
  <si>
    <t>CHALK/ALABAS/CHALK</t>
  </si>
  <si>
    <t>FTWWHT/PURGRY/FTWWHT</t>
  </si>
  <si>
    <t>CBLACK/FTWWHT/VECBLU</t>
  </si>
  <si>
    <t>CBLACK/NEOCHE/TEAYEL</t>
  </si>
  <si>
    <t>CHALK/GABGRY/VECNAV</t>
  </si>
  <si>
    <t>PUGRY2/CBLACK/FTWWHT</t>
  </si>
  <si>
    <t>FTWWHT/CLAWHT/PANTON</t>
  </si>
  <si>
    <t>taupe/chalk/soft ecru</t>
  </si>
  <si>
    <t>EARTH/stucco/ftwr white</t>
  </si>
  <si>
    <t>3-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</si>
  <si>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</si>
  <si>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</si>
  <si>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</si>
  <si>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</si>
  <si>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</si>
  <si>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</si>
  <si>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</si>
  <si>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</si>
  <si>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</si>
  <si>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OSFL</t>
  </si>
  <si>
    <t>CLASSICS</t>
  </si>
  <si>
    <t>PRODUCT GROUP</t>
  </si>
  <si>
    <t>PRODUCT TYPE</t>
  </si>
  <si>
    <t>COLOR</t>
  </si>
  <si>
    <t>QUANTITY</t>
  </si>
  <si>
    <t>TTL RRP</t>
  </si>
  <si>
    <t>PRICE OFFER</t>
  </si>
  <si>
    <t>TTL PRICE OFFER</t>
  </si>
  <si>
    <t>Row Labels</t>
  </si>
  <si>
    <t>Grand Total</t>
  </si>
  <si>
    <t>Conditions:</t>
  </si>
  <si>
    <r>
      <t>Ø</t>
    </r>
    <r>
      <rPr>
        <sz val="10"/>
        <color rgb="FF000000"/>
        <rFont val="Times New Roman"/>
        <family val="1"/>
      </rPr>
      <t xml:space="preserve">  </t>
    </r>
    <r>
      <rPr>
        <sz val="10"/>
        <color rgb="FF000000"/>
        <rFont val="Aptos Narrow"/>
        <family val="2"/>
        <scheme val="minor"/>
      </rPr>
      <t>MOQ (minimum order quantity): </t>
    </r>
    <r>
      <rPr>
        <b/>
        <sz val="10"/>
        <color rgb="FF000000"/>
        <rFont val="Aptos Narrow"/>
        <family val="2"/>
        <scheme val="minor"/>
      </rPr>
      <t>TAKE ALL</t>
    </r>
  </si>
  <si>
    <r>
      <t>Ø</t>
    </r>
    <r>
      <rPr>
        <sz val="10"/>
        <color rgb="FF000000"/>
        <rFont val="Times New Roman"/>
        <family val="1"/>
      </rPr>
      <t xml:space="preserve">  </t>
    </r>
    <r>
      <rPr>
        <sz val="10"/>
        <color rgb="FF000000"/>
        <rFont val="Aptos Narrow"/>
        <family val="2"/>
        <scheme val="minor"/>
      </rPr>
      <t>TYPE OF GOODS: </t>
    </r>
    <r>
      <rPr>
        <b/>
        <sz val="10"/>
        <color rgb="FF000000"/>
        <rFont val="Aptos Narrow"/>
        <family val="2"/>
        <scheme val="minor"/>
      </rPr>
      <t>IMMEDIATE AVAILABILITY</t>
    </r>
  </si>
  <si>
    <r>
      <t>Ø</t>
    </r>
    <r>
      <rPr>
        <sz val="10"/>
        <color rgb="FF000000"/>
        <rFont val="Times New Roman"/>
        <family val="1"/>
      </rPr>
      <t xml:space="preserve">  </t>
    </r>
    <r>
      <rPr>
        <sz val="10"/>
        <color rgb="FF000000"/>
        <rFont val="Aptos Narrow"/>
        <family val="2"/>
        <scheme val="minor"/>
      </rPr>
      <t>PAYMENT: </t>
    </r>
    <r>
      <rPr>
        <b/>
        <sz val="10"/>
        <color rgb="FF000000"/>
        <rFont val="Aptos Narrow"/>
        <family val="2"/>
        <scheme val="minor"/>
      </rPr>
      <t>100% ADVANCE BEFORE DELIVERY</t>
    </r>
  </si>
  <si>
    <r>
      <t>Ø</t>
    </r>
    <r>
      <rPr>
        <sz val="10"/>
        <color rgb="FF000000"/>
        <rFont val="Times New Roman"/>
        <family val="1"/>
      </rPr>
      <t xml:space="preserve">  </t>
    </r>
    <r>
      <rPr>
        <sz val="10"/>
        <color rgb="FF000000"/>
        <rFont val="Aptos Narrow"/>
        <family val="2"/>
        <scheme val="minor"/>
      </rPr>
      <t>NOTE:</t>
    </r>
    <r>
      <rPr>
        <b/>
        <sz val="10"/>
        <color rgb="FF000000"/>
        <rFont val="Aptos Narrow"/>
        <family val="2"/>
        <scheme val="minor"/>
      </rPr>
      <t xml:space="preserve"> Availability is subject to change and possibility of Selling Out </t>
    </r>
  </si>
  <si>
    <t>BRAND NAME</t>
  </si>
  <si>
    <t xml:space="preserve"> QUANTITY </t>
  </si>
  <si>
    <t>AVG RRP</t>
  </si>
  <si>
    <t>RRP VALUE</t>
  </si>
  <si>
    <r>
      <t>Ø</t>
    </r>
    <r>
      <rPr>
        <sz val="10"/>
        <color rgb="FF000000"/>
        <rFont val="Times New Roman"/>
        <family val="1"/>
      </rPr>
      <t xml:space="preserve">  </t>
    </r>
    <r>
      <rPr>
        <sz val="10"/>
        <color rgb="FF000000"/>
        <rFont val="Aptos Narrow"/>
        <family val="2"/>
        <scheme val="minor"/>
      </rPr>
      <t>TERMS: </t>
    </r>
    <r>
      <rPr>
        <b/>
        <sz val="10"/>
        <color rgb="FF000000"/>
        <rFont val="Aptos Narrow"/>
        <family val="2"/>
        <scheme val="minor"/>
      </rPr>
      <t xml:space="preserve">EX-WORK EU </t>
    </r>
  </si>
  <si>
    <t xml:space="preserve"> QUANTITY</t>
  </si>
  <si>
    <t xml:space="preserve"> TTL RRP</t>
  </si>
  <si>
    <t>M/W/U</t>
  </si>
  <si>
    <t>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</si>
</sst>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40C]_-;\-* #,##0.00\ [$€-40C]_-;_-* &quot;-&quot;??\ [$€-40C]_-;_-@_-"/>
    <numFmt numFmtId="165" formatCode="0.0%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1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b/>
      <u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Wingdings"/>
      <charset val="2"/>
    </font>
    <font>
      <sz val="10"/>
      <color rgb="FF000000"/>
      <name val="Times New Roman"/>
      <family val="1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165" fontId="4" fillId="0" borderId="0" xfId="3" applyNumberFormat="1" applyFont="1" applyFill="1" applyBorder="1"/>
    <xf numFmtId="164" fontId="4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7" fillId="0" borderId="0" xfId="0" applyFont="1"/>
    <xf numFmtId="0" fontId="8" fillId="2" borderId="0" xfId="0" applyFont="1" applyFill="1" applyAlignment="1">
      <alignment horizontal="left" vertical="center" indent="5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5" borderId="3" xfId="0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wrapText="1"/>
    </xf>
    <xf numFmtId="166" fontId="11" fillId="4" borderId="6" xfId="0" applyNumberFormat="1" applyFont="1" applyFill="1" applyBorder="1" applyAlignment="1">
      <alignment horizontal="center" vertical="center" wrapText="1"/>
    </xf>
    <xf numFmtId="166" fontId="11" fillId="4" borderId="3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11" xfId="2"/>
    <cellStyle name="Percent" xfId="3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_([$€-2]\ * #,##0.00_);_([$€-2]\ * \(#,##0.00\);_([$€-2]\ * &quot;-&quot;??_);_(@_)"/>
    </dxf>
    <dxf>
      <numFmt numFmtId="167" formatCode="_([$€-2]\ * #,##0.00_);_([$€-2]\ * \(#,##0.00\);_([$€-2]\ * &quot;-&quot;??_);_(@_)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_([$€-2]\ * #,##0.00_);_([$€-2]\ * \(#,##0.00\);_([$€-2]\ * &quot;-&quot;??_);_(@_)"/>
    </dxf>
    <dxf>
      <numFmt numFmtId="167" formatCode="_([$€-2]\ * #,##0.00_);_([$€-2]\ * \(#,##0.00\);_([$€-2]\ * &quot;-&quot;??_);_(@_)"/>
    </dxf>
  </dxfs>
  <tableStyles count="0" defaultTableStyle="TableStyleMedium2" defaultPivotStyle="PivotStyleLight16"/>
  <colors>
    <mruColors>
      <color rgb="FF6DAFAD"/>
      <color rgb="FF76B567"/>
      <color rgb="FFCCFF33"/>
      <color rgb="FF666633"/>
      <color rgb="FF808000"/>
      <color rgb="FF66FF66"/>
      <color rgb="FF000066"/>
      <color rgb="FFFFCC99"/>
      <color rgb="FFFF0066"/>
      <color rgb="FF7AFA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eg"/><Relationship Id="rId76" Type="http://schemas.openxmlformats.org/officeDocument/2006/relationships/image" Target="../media/image76.png"/><Relationship Id="rId7" Type="http://schemas.openxmlformats.org/officeDocument/2006/relationships/image" Target="../media/image7.jpg"/><Relationship Id="rId71" Type="http://schemas.openxmlformats.org/officeDocument/2006/relationships/image" Target="../media/image71.jpe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e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e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e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e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g"/><Relationship Id="rId6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33</xdr:row>
      <xdr:rowOff>25400</xdr:rowOff>
    </xdr:from>
    <xdr:to>
      <xdr:col>1</xdr:col>
      <xdr:colOff>736600</xdr:colOff>
      <xdr:row>33</xdr:row>
      <xdr:rowOff>736600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C58B0CFF-CF38-E749-B678-28EAEB269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358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736600</xdr:colOff>
      <xdr:row>21</xdr:row>
      <xdr:rowOff>736600</xdr:rowOff>
    </xdr:to>
    <xdr:pic>
      <xdr:nvPicPr>
        <xdr:cNvPr id="3" name="Image 10">
          <a:extLst>
            <a:ext uri="{FF2B5EF4-FFF2-40B4-BE49-F238E27FC236}">
              <a16:creationId xmlns:a16="http://schemas.microsoft.com/office/drawing/2014/main" xmlns="" id="{C954A02F-4BDC-A845-BB32-A48D5170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615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</xdr:row>
      <xdr:rowOff>25400</xdr:rowOff>
    </xdr:from>
    <xdr:to>
      <xdr:col>1</xdr:col>
      <xdr:colOff>736600</xdr:colOff>
      <xdr:row>32</xdr:row>
      <xdr:rowOff>736600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xmlns="" id="{A43E743E-5869-CA47-B403-795320B0D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282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27</xdr:row>
      <xdr:rowOff>25400</xdr:rowOff>
    </xdr:from>
    <xdr:to>
      <xdr:col>1</xdr:col>
      <xdr:colOff>736600</xdr:colOff>
      <xdr:row>27</xdr:row>
      <xdr:rowOff>736600</xdr:rowOff>
    </xdr:to>
    <xdr:pic>
      <xdr:nvPicPr>
        <xdr:cNvPr id="5" name="Image 15">
          <a:extLst>
            <a:ext uri="{FF2B5EF4-FFF2-40B4-BE49-F238E27FC236}">
              <a16:creationId xmlns:a16="http://schemas.microsoft.com/office/drawing/2014/main" xmlns="" id="{398BC0E2-971A-1845-A85F-4DBE78499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215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48</xdr:row>
      <xdr:rowOff>25400</xdr:rowOff>
    </xdr:from>
    <xdr:to>
      <xdr:col>1</xdr:col>
      <xdr:colOff>736600</xdr:colOff>
      <xdr:row>48</xdr:row>
      <xdr:rowOff>736600</xdr:rowOff>
    </xdr:to>
    <xdr:pic>
      <xdr:nvPicPr>
        <xdr:cNvPr id="6" name="Image 18">
          <a:extLst>
            <a:ext uri="{FF2B5EF4-FFF2-40B4-BE49-F238E27FC236}">
              <a16:creationId xmlns:a16="http://schemas.microsoft.com/office/drawing/2014/main" xmlns="" id="{8F46C92A-3F57-6741-BE56-D6901218F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9787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34</xdr:row>
      <xdr:rowOff>25400</xdr:rowOff>
    </xdr:from>
    <xdr:to>
      <xdr:col>1</xdr:col>
      <xdr:colOff>736600</xdr:colOff>
      <xdr:row>34</xdr:row>
      <xdr:rowOff>736600</xdr:rowOff>
    </xdr:to>
    <xdr:pic>
      <xdr:nvPicPr>
        <xdr:cNvPr id="7" name="Image 19">
          <a:extLst>
            <a:ext uri="{FF2B5EF4-FFF2-40B4-BE49-F238E27FC236}">
              <a16:creationId xmlns:a16="http://schemas.microsoft.com/office/drawing/2014/main" xmlns="" id="{1E089C9D-D7DA-BE42-8BFA-9125805B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435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45</xdr:row>
      <xdr:rowOff>25400</xdr:rowOff>
    </xdr:from>
    <xdr:to>
      <xdr:col>1</xdr:col>
      <xdr:colOff>736600</xdr:colOff>
      <xdr:row>45</xdr:row>
      <xdr:rowOff>736600</xdr:rowOff>
    </xdr:to>
    <xdr:pic>
      <xdr:nvPicPr>
        <xdr:cNvPr id="11" name="Image 77">
          <a:extLst>
            <a:ext uri="{FF2B5EF4-FFF2-40B4-BE49-F238E27FC236}">
              <a16:creationId xmlns:a16="http://schemas.microsoft.com/office/drawing/2014/main" xmlns="" id="{AFC2529E-7B37-794C-9E97-A913D30BE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797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51</xdr:row>
      <xdr:rowOff>25400</xdr:rowOff>
    </xdr:from>
    <xdr:to>
      <xdr:col>1</xdr:col>
      <xdr:colOff>736600</xdr:colOff>
      <xdr:row>51</xdr:row>
      <xdr:rowOff>736600</xdr:rowOff>
    </xdr:to>
    <xdr:pic>
      <xdr:nvPicPr>
        <xdr:cNvPr id="12" name="Image 78">
          <a:extLst>
            <a:ext uri="{FF2B5EF4-FFF2-40B4-BE49-F238E27FC236}">
              <a16:creationId xmlns:a16="http://schemas.microsoft.com/office/drawing/2014/main" xmlns="" id="{26040002-17C6-F040-A3E4-22CBB676B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321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50</xdr:row>
      <xdr:rowOff>25400</xdr:rowOff>
    </xdr:from>
    <xdr:to>
      <xdr:col>1</xdr:col>
      <xdr:colOff>736600</xdr:colOff>
      <xdr:row>50</xdr:row>
      <xdr:rowOff>736600</xdr:rowOff>
    </xdr:to>
    <xdr:pic>
      <xdr:nvPicPr>
        <xdr:cNvPr id="13" name="Image 79">
          <a:extLst>
            <a:ext uri="{FF2B5EF4-FFF2-40B4-BE49-F238E27FC236}">
              <a16:creationId xmlns:a16="http://schemas.microsoft.com/office/drawing/2014/main" xmlns="" id="{6C1DBBC9-2529-244B-AB35-84ED0B8AA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245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49</xdr:row>
      <xdr:rowOff>25400</xdr:rowOff>
    </xdr:from>
    <xdr:to>
      <xdr:col>1</xdr:col>
      <xdr:colOff>736600</xdr:colOff>
      <xdr:row>49</xdr:row>
      <xdr:rowOff>736600</xdr:rowOff>
    </xdr:to>
    <xdr:pic>
      <xdr:nvPicPr>
        <xdr:cNvPr id="14" name="Image 80">
          <a:extLst>
            <a:ext uri="{FF2B5EF4-FFF2-40B4-BE49-F238E27FC236}">
              <a16:creationId xmlns:a16="http://schemas.microsoft.com/office/drawing/2014/main" xmlns="" id="{6769A53C-0DD3-BD4B-B9CB-2343682EE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168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29</xdr:row>
      <xdr:rowOff>25400</xdr:rowOff>
    </xdr:from>
    <xdr:to>
      <xdr:col>1</xdr:col>
      <xdr:colOff>736600</xdr:colOff>
      <xdr:row>29</xdr:row>
      <xdr:rowOff>736600</xdr:rowOff>
    </xdr:to>
    <xdr:pic>
      <xdr:nvPicPr>
        <xdr:cNvPr id="15" name="Image 118">
          <a:extLst>
            <a:ext uri="{FF2B5EF4-FFF2-40B4-BE49-F238E27FC236}">
              <a16:creationId xmlns:a16="http://schemas.microsoft.com/office/drawing/2014/main" xmlns="" id="{DF38DBD6-F01F-8844-A28E-A95CF10AF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977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35</xdr:row>
      <xdr:rowOff>25400</xdr:rowOff>
    </xdr:from>
    <xdr:to>
      <xdr:col>1</xdr:col>
      <xdr:colOff>736600</xdr:colOff>
      <xdr:row>35</xdr:row>
      <xdr:rowOff>736600</xdr:rowOff>
    </xdr:to>
    <xdr:pic>
      <xdr:nvPicPr>
        <xdr:cNvPr id="16" name="Image 119">
          <a:extLst>
            <a:ext uri="{FF2B5EF4-FFF2-40B4-BE49-F238E27FC236}">
              <a16:creationId xmlns:a16="http://schemas.microsoft.com/office/drawing/2014/main" xmlns="" id="{BEE987FD-9134-2043-8FD7-58AE6265C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511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</xdr:row>
      <xdr:rowOff>25400</xdr:rowOff>
    </xdr:from>
    <xdr:to>
      <xdr:col>1</xdr:col>
      <xdr:colOff>736600</xdr:colOff>
      <xdr:row>25</xdr:row>
      <xdr:rowOff>736600</xdr:rowOff>
    </xdr:to>
    <xdr:pic>
      <xdr:nvPicPr>
        <xdr:cNvPr id="17" name="Image 121">
          <a:extLst>
            <a:ext uri="{FF2B5EF4-FFF2-40B4-BE49-F238E27FC236}">
              <a16:creationId xmlns:a16="http://schemas.microsoft.com/office/drawing/2014/main" xmlns="" id="{0DC98CD1-4155-E146-9D08-32E5E3733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4606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59</xdr:row>
      <xdr:rowOff>25400</xdr:rowOff>
    </xdr:from>
    <xdr:to>
      <xdr:col>1</xdr:col>
      <xdr:colOff>736600</xdr:colOff>
      <xdr:row>59</xdr:row>
      <xdr:rowOff>736600</xdr:rowOff>
    </xdr:to>
    <xdr:pic>
      <xdr:nvPicPr>
        <xdr:cNvPr id="18" name="Image 122">
          <a:extLst>
            <a:ext uri="{FF2B5EF4-FFF2-40B4-BE49-F238E27FC236}">
              <a16:creationId xmlns:a16="http://schemas.microsoft.com/office/drawing/2014/main" xmlns="" id="{06D1DB4F-9FCC-7648-A24B-C7119FF2C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616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41</xdr:row>
      <xdr:rowOff>25400</xdr:rowOff>
    </xdr:from>
    <xdr:to>
      <xdr:col>1</xdr:col>
      <xdr:colOff>736600</xdr:colOff>
      <xdr:row>41</xdr:row>
      <xdr:rowOff>736600</xdr:rowOff>
    </xdr:to>
    <xdr:pic>
      <xdr:nvPicPr>
        <xdr:cNvPr id="19" name="Image 128">
          <a:extLst>
            <a:ext uri="{FF2B5EF4-FFF2-40B4-BE49-F238E27FC236}">
              <a16:creationId xmlns:a16="http://schemas.microsoft.com/office/drawing/2014/main" xmlns="" id="{8307A073-277D-5742-A095-D345C2486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263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36</xdr:row>
      <xdr:rowOff>25400</xdr:rowOff>
    </xdr:from>
    <xdr:to>
      <xdr:col>1</xdr:col>
      <xdr:colOff>736600</xdr:colOff>
      <xdr:row>36</xdr:row>
      <xdr:rowOff>736600</xdr:rowOff>
    </xdr:to>
    <xdr:pic>
      <xdr:nvPicPr>
        <xdr:cNvPr id="20" name="Image 140">
          <a:extLst>
            <a:ext uri="{FF2B5EF4-FFF2-40B4-BE49-F238E27FC236}">
              <a16:creationId xmlns:a16="http://schemas.microsoft.com/office/drawing/2014/main" xmlns="" id="{886C79C3-66CA-C249-A8A8-7D56C447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587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53</xdr:row>
      <xdr:rowOff>25400</xdr:rowOff>
    </xdr:from>
    <xdr:to>
      <xdr:col>1</xdr:col>
      <xdr:colOff>736600</xdr:colOff>
      <xdr:row>53</xdr:row>
      <xdr:rowOff>736600</xdr:rowOff>
    </xdr:to>
    <xdr:pic>
      <xdr:nvPicPr>
        <xdr:cNvPr id="21" name="Image 142">
          <a:extLst>
            <a:ext uri="{FF2B5EF4-FFF2-40B4-BE49-F238E27FC236}">
              <a16:creationId xmlns:a16="http://schemas.microsoft.com/office/drawing/2014/main" xmlns="" id="{29F4C638-468F-6549-B757-A23BC56D1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473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736600</xdr:colOff>
      <xdr:row>22</xdr:row>
      <xdr:rowOff>736600</xdr:rowOff>
    </xdr:to>
    <xdr:pic>
      <xdr:nvPicPr>
        <xdr:cNvPr id="22" name="Image 149">
          <a:extLst>
            <a:ext uri="{FF2B5EF4-FFF2-40B4-BE49-F238E27FC236}">
              <a16:creationId xmlns:a16="http://schemas.microsoft.com/office/drawing/2014/main" xmlns="" id="{9DF2CC2E-3FE0-CB47-8F81-B922EC6C2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4225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</xdr:row>
      <xdr:rowOff>25400</xdr:rowOff>
    </xdr:from>
    <xdr:to>
      <xdr:col>1</xdr:col>
      <xdr:colOff>736600</xdr:colOff>
      <xdr:row>23</xdr:row>
      <xdr:rowOff>736600</xdr:rowOff>
    </xdr:to>
    <xdr:pic>
      <xdr:nvPicPr>
        <xdr:cNvPr id="23" name="Image 184">
          <a:extLst>
            <a:ext uri="{FF2B5EF4-FFF2-40B4-BE49-F238E27FC236}">
              <a16:creationId xmlns:a16="http://schemas.microsoft.com/office/drawing/2014/main" xmlns="" id="{EA95A461-283A-3540-A3D4-F2537D1E7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4301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55</xdr:row>
      <xdr:rowOff>25400</xdr:rowOff>
    </xdr:from>
    <xdr:to>
      <xdr:col>1</xdr:col>
      <xdr:colOff>736600</xdr:colOff>
      <xdr:row>55</xdr:row>
      <xdr:rowOff>736600</xdr:rowOff>
    </xdr:to>
    <xdr:pic>
      <xdr:nvPicPr>
        <xdr:cNvPr id="24" name="Image 200">
          <a:extLst>
            <a:ext uri="{FF2B5EF4-FFF2-40B4-BE49-F238E27FC236}">
              <a16:creationId xmlns:a16="http://schemas.microsoft.com/office/drawing/2014/main" xmlns="" id="{D19670DF-F350-CE41-B738-03B2851A7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702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38</xdr:row>
      <xdr:rowOff>25400</xdr:rowOff>
    </xdr:from>
    <xdr:to>
      <xdr:col>1</xdr:col>
      <xdr:colOff>736600</xdr:colOff>
      <xdr:row>38</xdr:row>
      <xdr:rowOff>736600</xdr:rowOff>
    </xdr:to>
    <xdr:pic>
      <xdr:nvPicPr>
        <xdr:cNvPr id="25" name="Image 207">
          <a:extLst>
            <a:ext uri="{FF2B5EF4-FFF2-40B4-BE49-F238E27FC236}">
              <a16:creationId xmlns:a16="http://schemas.microsoft.com/office/drawing/2014/main" xmlns="" id="{CD330F13-3CF6-2548-ACF0-DD083CA9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739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61</xdr:row>
      <xdr:rowOff>25400</xdr:rowOff>
    </xdr:from>
    <xdr:to>
      <xdr:col>1</xdr:col>
      <xdr:colOff>736600</xdr:colOff>
      <xdr:row>61</xdr:row>
      <xdr:rowOff>736600</xdr:rowOff>
    </xdr:to>
    <xdr:pic>
      <xdr:nvPicPr>
        <xdr:cNvPr id="26" name="Image 223">
          <a:extLst>
            <a:ext uri="{FF2B5EF4-FFF2-40B4-BE49-F238E27FC236}">
              <a16:creationId xmlns:a16="http://schemas.microsoft.com/office/drawing/2014/main" xmlns="" id="{A40FC92D-97F7-BB46-B347-A77BD9A3E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845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</xdr:row>
      <xdr:rowOff>25400</xdr:rowOff>
    </xdr:from>
    <xdr:to>
      <xdr:col>1</xdr:col>
      <xdr:colOff>736600</xdr:colOff>
      <xdr:row>24</xdr:row>
      <xdr:rowOff>736600</xdr:rowOff>
    </xdr:to>
    <xdr:pic>
      <xdr:nvPicPr>
        <xdr:cNvPr id="27" name="Image 224">
          <a:extLst>
            <a:ext uri="{FF2B5EF4-FFF2-40B4-BE49-F238E27FC236}">
              <a16:creationId xmlns:a16="http://schemas.microsoft.com/office/drawing/2014/main" xmlns="" id="{507EE260-ECFE-4541-9105-E678859AC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4377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56</xdr:row>
      <xdr:rowOff>25400</xdr:rowOff>
    </xdr:from>
    <xdr:to>
      <xdr:col>1</xdr:col>
      <xdr:colOff>736600</xdr:colOff>
      <xdr:row>56</xdr:row>
      <xdr:rowOff>736600</xdr:rowOff>
    </xdr:to>
    <xdr:pic>
      <xdr:nvPicPr>
        <xdr:cNvPr id="28" name="Image 225">
          <a:extLst>
            <a:ext uri="{FF2B5EF4-FFF2-40B4-BE49-F238E27FC236}">
              <a16:creationId xmlns:a16="http://schemas.microsoft.com/office/drawing/2014/main" xmlns="" id="{E4ACC71C-DB9B-3D4E-99B4-DAFA11B86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854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44</xdr:row>
      <xdr:rowOff>25400</xdr:rowOff>
    </xdr:from>
    <xdr:to>
      <xdr:col>1</xdr:col>
      <xdr:colOff>736600</xdr:colOff>
      <xdr:row>44</xdr:row>
      <xdr:rowOff>736600</xdr:rowOff>
    </xdr:to>
    <xdr:pic>
      <xdr:nvPicPr>
        <xdr:cNvPr id="33" name="Image 349">
          <a:extLst>
            <a:ext uri="{FF2B5EF4-FFF2-40B4-BE49-F238E27FC236}">
              <a16:creationId xmlns:a16="http://schemas.microsoft.com/office/drawing/2014/main" xmlns="" id="{DED4E786-1137-0347-80DF-69DE789E4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644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77</xdr:row>
      <xdr:rowOff>25400</xdr:rowOff>
    </xdr:from>
    <xdr:to>
      <xdr:col>1</xdr:col>
      <xdr:colOff>736600</xdr:colOff>
      <xdr:row>77</xdr:row>
      <xdr:rowOff>736600</xdr:rowOff>
    </xdr:to>
    <xdr:pic>
      <xdr:nvPicPr>
        <xdr:cNvPr id="35" name="Image 373">
          <a:extLst>
            <a:ext uri="{FF2B5EF4-FFF2-40B4-BE49-F238E27FC236}">
              <a16:creationId xmlns:a16="http://schemas.microsoft.com/office/drawing/2014/main" xmlns="" id="{D5D57814-E703-8047-9C76-0A185244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2741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64</xdr:row>
      <xdr:rowOff>25400</xdr:rowOff>
    </xdr:from>
    <xdr:to>
      <xdr:col>1</xdr:col>
      <xdr:colOff>736600</xdr:colOff>
      <xdr:row>64</xdr:row>
      <xdr:rowOff>736600</xdr:rowOff>
    </xdr:to>
    <xdr:pic>
      <xdr:nvPicPr>
        <xdr:cNvPr id="38" name="Image 377">
          <a:extLst>
            <a:ext uri="{FF2B5EF4-FFF2-40B4-BE49-F238E27FC236}">
              <a16:creationId xmlns:a16="http://schemas.microsoft.com/office/drawing/2014/main" xmlns="" id="{F207D2D3-EEBB-4840-A7FB-416272F4C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3293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62</xdr:row>
      <xdr:rowOff>25400</xdr:rowOff>
    </xdr:from>
    <xdr:to>
      <xdr:col>1</xdr:col>
      <xdr:colOff>736600</xdr:colOff>
      <xdr:row>62</xdr:row>
      <xdr:rowOff>736600</xdr:rowOff>
    </xdr:to>
    <xdr:pic>
      <xdr:nvPicPr>
        <xdr:cNvPr id="52" name="Image 400">
          <a:extLst>
            <a:ext uri="{FF2B5EF4-FFF2-40B4-BE49-F238E27FC236}">
              <a16:creationId xmlns:a16="http://schemas.microsoft.com/office/drawing/2014/main" xmlns="" id="{1B40FF2E-01D5-5D4E-AD54-17E7F07D5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2531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63</xdr:row>
      <xdr:rowOff>25400</xdr:rowOff>
    </xdr:from>
    <xdr:to>
      <xdr:col>1</xdr:col>
      <xdr:colOff>736600</xdr:colOff>
      <xdr:row>63</xdr:row>
      <xdr:rowOff>736600</xdr:rowOff>
    </xdr:to>
    <xdr:pic>
      <xdr:nvPicPr>
        <xdr:cNvPr id="53" name="Image 401">
          <a:extLst>
            <a:ext uri="{FF2B5EF4-FFF2-40B4-BE49-F238E27FC236}">
              <a16:creationId xmlns:a16="http://schemas.microsoft.com/office/drawing/2014/main" xmlns="" id="{D62D9CB8-F07D-2744-8699-39DCF8EE7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3216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79</xdr:row>
      <xdr:rowOff>25400</xdr:rowOff>
    </xdr:from>
    <xdr:to>
      <xdr:col>1</xdr:col>
      <xdr:colOff>736600</xdr:colOff>
      <xdr:row>79</xdr:row>
      <xdr:rowOff>736600</xdr:rowOff>
    </xdr:to>
    <xdr:pic>
      <xdr:nvPicPr>
        <xdr:cNvPr id="59" name="Image 407">
          <a:extLst>
            <a:ext uri="{FF2B5EF4-FFF2-40B4-BE49-F238E27FC236}">
              <a16:creationId xmlns:a16="http://schemas.microsoft.com/office/drawing/2014/main" xmlns="" id="{2C69BCE8-2DFA-0A44-87A7-5ECF36CDB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4570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66</xdr:row>
      <xdr:rowOff>25400</xdr:rowOff>
    </xdr:from>
    <xdr:to>
      <xdr:col>1</xdr:col>
      <xdr:colOff>736600</xdr:colOff>
      <xdr:row>66</xdr:row>
      <xdr:rowOff>736600</xdr:rowOff>
    </xdr:to>
    <xdr:pic>
      <xdr:nvPicPr>
        <xdr:cNvPr id="90" name="Image 451">
          <a:extLst>
            <a:ext uri="{FF2B5EF4-FFF2-40B4-BE49-F238E27FC236}">
              <a16:creationId xmlns:a16="http://schemas.microsoft.com/office/drawing/2014/main" xmlns="" id="{9094B0C3-5533-1B4F-83E3-2803D7F87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3826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67</xdr:row>
      <xdr:rowOff>25400</xdr:rowOff>
    </xdr:from>
    <xdr:to>
      <xdr:col>1</xdr:col>
      <xdr:colOff>736600</xdr:colOff>
      <xdr:row>67</xdr:row>
      <xdr:rowOff>736600</xdr:rowOff>
    </xdr:to>
    <xdr:pic>
      <xdr:nvPicPr>
        <xdr:cNvPr id="91" name="Image 453">
          <a:extLst>
            <a:ext uri="{FF2B5EF4-FFF2-40B4-BE49-F238E27FC236}">
              <a16:creationId xmlns:a16="http://schemas.microsoft.com/office/drawing/2014/main" xmlns="" id="{F2E7D2ED-2E84-0449-9D18-A167DB310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6188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71</xdr:row>
      <xdr:rowOff>25400</xdr:rowOff>
    </xdr:from>
    <xdr:to>
      <xdr:col>1</xdr:col>
      <xdr:colOff>736600</xdr:colOff>
      <xdr:row>71</xdr:row>
      <xdr:rowOff>736600</xdr:rowOff>
    </xdr:to>
    <xdr:pic>
      <xdr:nvPicPr>
        <xdr:cNvPr id="94" name="Image 462">
          <a:extLst>
            <a:ext uri="{FF2B5EF4-FFF2-40B4-BE49-F238E27FC236}">
              <a16:creationId xmlns:a16="http://schemas.microsoft.com/office/drawing/2014/main" xmlns="" id="{9D9DC98E-6E0C-8845-84CA-2FF6002A8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0836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75</xdr:row>
      <xdr:rowOff>25400</xdr:rowOff>
    </xdr:from>
    <xdr:to>
      <xdr:col>1</xdr:col>
      <xdr:colOff>736600</xdr:colOff>
      <xdr:row>75</xdr:row>
      <xdr:rowOff>736600</xdr:rowOff>
    </xdr:to>
    <xdr:pic>
      <xdr:nvPicPr>
        <xdr:cNvPr id="95" name="Image 463">
          <a:extLst>
            <a:ext uri="{FF2B5EF4-FFF2-40B4-BE49-F238E27FC236}">
              <a16:creationId xmlns:a16="http://schemas.microsoft.com/office/drawing/2014/main" xmlns="" id="{59553B67-FD2C-1549-B34E-F82DA9979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1446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65</xdr:row>
      <xdr:rowOff>25400</xdr:rowOff>
    </xdr:from>
    <xdr:to>
      <xdr:col>1</xdr:col>
      <xdr:colOff>736600</xdr:colOff>
      <xdr:row>65</xdr:row>
      <xdr:rowOff>736600</xdr:rowOff>
    </xdr:to>
    <xdr:pic>
      <xdr:nvPicPr>
        <xdr:cNvPr id="110" name="Image 485">
          <a:extLst>
            <a:ext uri="{FF2B5EF4-FFF2-40B4-BE49-F238E27FC236}">
              <a16:creationId xmlns:a16="http://schemas.microsoft.com/office/drawing/2014/main" xmlns="" id="{6FE08364-A603-BD47-BF65-23C6163F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3369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69</xdr:row>
      <xdr:rowOff>25400</xdr:rowOff>
    </xdr:from>
    <xdr:to>
      <xdr:col>1</xdr:col>
      <xdr:colOff>736600</xdr:colOff>
      <xdr:row>69</xdr:row>
      <xdr:rowOff>736600</xdr:rowOff>
    </xdr:to>
    <xdr:pic>
      <xdr:nvPicPr>
        <xdr:cNvPr id="164" name="Image 565">
          <a:extLst>
            <a:ext uri="{FF2B5EF4-FFF2-40B4-BE49-F238E27FC236}">
              <a16:creationId xmlns:a16="http://schemas.microsoft.com/office/drawing/2014/main" xmlns="" id="{B1D46BB9-B98C-4744-A956-C772788E2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0684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70</xdr:row>
      <xdr:rowOff>25400</xdr:rowOff>
    </xdr:from>
    <xdr:to>
      <xdr:col>1</xdr:col>
      <xdr:colOff>736600</xdr:colOff>
      <xdr:row>70</xdr:row>
      <xdr:rowOff>736600</xdr:rowOff>
    </xdr:to>
    <xdr:pic>
      <xdr:nvPicPr>
        <xdr:cNvPr id="199" name="Image 612">
          <a:extLst>
            <a:ext uri="{FF2B5EF4-FFF2-40B4-BE49-F238E27FC236}">
              <a16:creationId xmlns:a16="http://schemas.microsoft.com/office/drawing/2014/main" xmlns="" id="{CCC139D2-9772-D849-BCE3-0BF1215EE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0760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68</xdr:row>
      <xdr:rowOff>25400</xdr:rowOff>
    </xdr:from>
    <xdr:to>
      <xdr:col>1</xdr:col>
      <xdr:colOff>736600</xdr:colOff>
      <xdr:row>68</xdr:row>
      <xdr:rowOff>736600</xdr:rowOff>
    </xdr:to>
    <xdr:pic>
      <xdr:nvPicPr>
        <xdr:cNvPr id="228" name="Image 656">
          <a:extLst>
            <a:ext uri="{FF2B5EF4-FFF2-40B4-BE49-F238E27FC236}">
              <a16:creationId xmlns:a16="http://schemas.microsoft.com/office/drawing/2014/main" xmlns="" id="{DC971670-4E0C-7F4C-A9F5-B40ABD7E3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7484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80</xdr:row>
      <xdr:rowOff>25400</xdr:rowOff>
    </xdr:from>
    <xdr:to>
      <xdr:col>1</xdr:col>
      <xdr:colOff>736600</xdr:colOff>
      <xdr:row>80</xdr:row>
      <xdr:rowOff>736600</xdr:rowOff>
    </xdr:to>
    <xdr:pic>
      <xdr:nvPicPr>
        <xdr:cNvPr id="249" name="Image 685">
          <a:extLst>
            <a:ext uri="{FF2B5EF4-FFF2-40B4-BE49-F238E27FC236}">
              <a16:creationId xmlns:a16="http://schemas.microsoft.com/office/drawing/2014/main" xmlns="" id="{D08B75D2-A798-B24A-8BD8-F84A18456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4646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81</xdr:row>
      <xdr:rowOff>25400</xdr:rowOff>
    </xdr:from>
    <xdr:to>
      <xdr:col>1</xdr:col>
      <xdr:colOff>736600</xdr:colOff>
      <xdr:row>81</xdr:row>
      <xdr:rowOff>736600</xdr:rowOff>
    </xdr:to>
    <xdr:pic>
      <xdr:nvPicPr>
        <xdr:cNvPr id="250" name="Image 689">
          <a:extLst>
            <a:ext uri="{FF2B5EF4-FFF2-40B4-BE49-F238E27FC236}">
              <a16:creationId xmlns:a16="http://schemas.microsoft.com/office/drawing/2014/main" xmlns="" id="{64B3245D-33A0-0F40-9D73-5915DB567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6018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78</xdr:row>
      <xdr:rowOff>25400</xdr:rowOff>
    </xdr:from>
    <xdr:to>
      <xdr:col>1</xdr:col>
      <xdr:colOff>736600</xdr:colOff>
      <xdr:row>78</xdr:row>
      <xdr:rowOff>736600</xdr:rowOff>
    </xdr:to>
    <xdr:pic>
      <xdr:nvPicPr>
        <xdr:cNvPr id="278" name="Image 764">
          <a:extLst>
            <a:ext uri="{FF2B5EF4-FFF2-40B4-BE49-F238E27FC236}">
              <a16:creationId xmlns:a16="http://schemas.microsoft.com/office/drawing/2014/main" xmlns="" id="{64AA2FEA-3ABD-AD4B-9062-BD5748039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2818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47</xdr:row>
      <xdr:rowOff>25400</xdr:rowOff>
    </xdr:from>
    <xdr:to>
      <xdr:col>1</xdr:col>
      <xdr:colOff>736600</xdr:colOff>
      <xdr:row>47</xdr:row>
      <xdr:rowOff>736600</xdr:rowOff>
    </xdr:to>
    <xdr:pic>
      <xdr:nvPicPr>
        <xdr:cNvPr id="280" name="Image 780">
          <a:extLst>
            <a:ext uri="{FF2B5EF4-FFF2-40B4-BE49-F238E27FC236}">
              <a16:creationId xmlns:a16="http://schemas.microsoft.com/office/drawing/2014/main" xmlns="" id="{D4129F32-0D47-424B-96E7-FFE5E2DC8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9483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74</xdr:row>
      <xdr:rowOff>25400</xdr:rowOff>
    </xdr:from>
    <xdr:to>
      <xdr:col>1</xdr:col>
      <xdr:colOff>736600</xdr:colOff>
      <xdr:row>74</xdr:row>
      <xdr:rowOff>736600</xdr:rowOff>
    </xdr:to>
    <xdr:pic>
      <xdr:nvPicPr>
        <xdr:cNvPr id="281" name="Image 781">
          <a:extLst>
            <a:ext uri="{FF2B5EF4-FFF2-40B4-BE49-F238E27FC236}">
              <a16:creationId xmlns:a16="http://schemas.microsoft.com/office/drawing/2014/main" xmlns="" id="{CC279089-542B-064F-8805-14DB64FC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1370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39</xdr:row>
      <xdr:rowOff>25400</xdr:rowOff>
    </xdr:from>
    <xdr:to>
      <xdr:col>1</xdr:col>
      <xdr:colOff>736600</xdr:colOff>
      <xdr:row>39</xdr:row>
      <xdr:rowOff>736600</xdr:rowOff>
    </xdr:to>
    <xdr:pic>
      <xdr:nvPicPr>
        <xdr:cNvPr id="282" name="Image 785">
          <a:extLst>
            <a:ext uri="{FF2B5EF4-FFF2-40B4-BE49-F238E27FC236}">
              <a16:creationId xmlns:a16="http://schemas.microsoft.com/office/drawing/2014/main" xmlns="" id="{38B978FA-0E1C-804F-BB51-3D1505D2B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816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72</xdr:row>
      <xdr:rowOff>25400</xdr:rowOff>
    </xdr:from>
    <xdr:to>
      <xdr:col>1</xdr:col>
      <xdr:colOff>736600</xdr:colOff>
      <xdr:row>72</xdr:row>
      <xdr:rowOff>736600</xdr:rowOff>
    </xdr:to>
    <xdr:pic>
      <xdr:nvPicPr>
        <xdr:cNvPr id="283" name="Image 786">
          <a:extLst>
            <a:ext uri="{FF2B5EF4-FFF2-40B4-BE49-F238E27FC236}">
              <a16:creationId xmlns:a16="http://schemas.microsoft.com/office/drawing/2014/main" xmlns="" id="{D5B1BE22-A30C-8F45-A6F4-15AF9E188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1065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57</xdr:row>
      <xdr:rowOff>25400</xdr:rowOff>
    </xdr:from>
    <xdr:to>
      <xdr:col>1</xdr:col>
      <xdr:colOff>736600</xdr:colOff>
      <xdr:row>57</xdr:row>
      <xdr:rowOff>736600</xdr:rowOff>
    </xdr:to>
    <xdr:pic>
      <xdr:nvPicPr>
        <xdr:cNvPr id="284" name="Image 803">
          <a:extLst>
            <a:ext uri="{FF2B5EF4-FFF2-40B4-BE49-F238E27FC236}">
              <a16:creationId xmlns:a16="http://schemas.microsoft.com/office/drawing/2014/main" xmlns="" id="{0C6A2A6E-0B91-F14E-A88E-EE803C6C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235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73</xdr:row>
      <xdr:rowOff>25400</xdr:rowOff>
    </xdr:from>
    <xdr:to>
      <xdr:col>1</xdr:col>
      <xdr:colOff>736600</xdr:colOff>
      <xdr:row>73</xdr:row>
      <xdr:rowOff>736600</xdr:rowOff>
    </xdr:to>
    <xdr:pic>
      <xdr:nvPicPr>
        <xdr:cNvPr id="285" name="Image 805">
          <a:extLst>
            <a:ext uri="{FF2B5EF4-FFF2-40B4-BE49-F238E27FC236}">
              <a16:creationId xmlns:a16="http://schemas.microsoft.com/office/drawing/2014/main" xmlns="" id="{D055C759-2270-AF46-8F09-67090F8EA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1294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76</xdr:row>
      <xdr:rowOff>25400</xdr:rowOff>
    </xdr:from>
    <xdr:to>
      <xdr:col>1</xdr:col>
      <xdr:colOff>736600</xdr:colOff>
      <xdr:row>76</xdr:row>
      <xdr:rowOff>736600</xdr:rowOff>
    </xdr:to>
    <xdr:pic>
      <xdr:nvPicPr>
        <xdr:cNvPr id="286" name="Image 806">
          <a:extLst>
            <a:ext uri="{FF2B5EF4-FFF2-40B4-BE49-F238E27FC236}">
              <a16:creationId xmlns:a16="http://schemas.microsoft.com/office/drawing/2014/main" xmlns="" id="{3C6FCD69-DB2F-3849-9D57-B94D827E3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1598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52</xdr:row>
      <xdr:rowOff>25400</xdr:rowOff>
    </xdr:from>
    <xdr:to>
      <xdr:col>1</xdr:col>
      <xdr:colOff>736600</xdr:colOff>
      <xdr:row>52</xdr:row>
      <xdr:rowOff>736600</xdr:rowOff>
    </xdr:to>
    <xdr:pic>
      <xdr:nvPicPr>
        <xdr:cNvPr id="287" name="Image 809">
          <a:extLst>
            <a:ext uri="{FF2B5EF4-FFF2-40B4-BE49-F238E27FC236}">
              <a16:creationId xmlns:a16="http://schemas.microsoft.com/office/drawing/2014/main" xmlns="" id="{E0B5F894-5E30-3A46-ACCA-D963023F0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397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60</xdr:row>
      <xdr:rowOff>25400</xdr:rowOff>
    </xdr:from>
    <xdr:to>
      <xdr:col>1</xdr:col>
      <xdr:colOff>736600</xdr:colOff>
      <xdr:row>60</xdr:row>
      <xdr:rowOff>736600</xdr:rowOff>
    </xdr:to>
    <xdr:pic>
      <xdr:nvPicPr>
        <xdr:cNvPr id="288" name="Image 810">
          <a:extLst>
            <a:ext uri="{FF2B5EF4-FFF2-40B4-BE49-F238E27FC236}">
              <a16:creationId xmlns:a16="http://schemas.microsoft.com/office/drawing/2014/main" xmlns="" id="{C0E89FE9-6D29-5543-B087-22CF6BF72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692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25400</xdr:rowOff>
    </xdr:from>
    <xdr:to>
      <xdr:col>1</xdr:col>
      <xdr:colOff>736600</xdr:colOff>
      <xdr:row>26</xdr:row>
      <xdr:rowOff>736600</xdr:rowOff>
    </xdr:to>
    <xdr:pic>
      <xdr:nvPicPr>
        <xdr:cNvPr id="289" name="Image 821">
          <a:extLst>
            <a:ext uri="{FF2B5EF4-FFF2-40B4-BE49-F238E27FC236}">
              <a16:creationId xmlns:a16="http://schemas.microsoft.com/office/drawing/2014/main" xmlns="" id="{862D3EA0-5CC9-7742-8FDE-F4CB8F25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063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40</xdr:row>
      <xdr:rowOff>25400</xdr:rowOff>
    </xdr:from>
    <xdr:to>
      <xdr:col>1</xdr:col>
      <xdr:colOff>736600</xdr:colOff>
      <xdr:row>40</xdr:row>
      <xdr:rowOff>736600</xdr:rowOff>
    </xdr:to>
    <xdr:pic>
      <xdr:nvPicPr>
        <xdr:cNvPr id="290" name="Image 838">
          <a:extLst>
            <a:ext uri="{FF2B5EF4-FFF2-40B4-BE49-F238E27FC236}">
              <a16:creationId xmlns:a16="http://schemas.microsoft.com/office/drawing/2014/main" xmlns="" id="{A70AB403-F9D4-7C42-8FBB-B394DDEB1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892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43</xdr:row>
      <xdr:rowOff>25400</xdr:rowOff>
    </xdr:from>
    <xdr:to>
      <xdr:col>1</xdr:col>
      <xdr:colOff>736600</xdr:colOff>
      <xdr:row>43</xdr:row>
      <xdr:rowOff>736600</xdr:rowOff>
    </xdr:to>
    <xdr:pic>
      <xdr:nvPicPr>
        <xdr:cNvPr id="291" name="Image 848">
          <a:extLst>
            <a:ext uri="{FF2B5EF4-FFF2-40B4-BE49-F238E27FC236}">
              <a16:creationId xmlns:a16="http://schemas.microsoft.com/office/drawing/2014/main" xmlns="" id="{E5D5DC01-5D0A-D747-8E6B-8926F7B44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416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30</xdr:row>
      <xdr:rowOff>25400</xdr:rowOff>
    </xdr:from>
    <xdr:to>
      <xdr:col>1</xdr:col>
      <xdr:colOff>736600</xdr:colOff>
      <xdr:row>30</xdr:row>
      <xdr:rowOff>736600</xdr:rowOff>
    </xdr:to>
    <xdr:pic>
      <xdr:nvPicPr>
        <xdr:cNvPr id="292" name="Image 858">
          <a:extLst>
            <a:ext uri="{FF2B5EF4-FFF2-40B4-BE49-F238E27FC236}">
              <a16:creationId xmlns:a16="http://schemas.microsoft.com/office/drawing/2014/main" xmlns="" id="{15DBA011-7920-F845-8E41-D8362172D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054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58</xdr:row>
      <xdr:rowOff>25400</xdr:rowOff>
    </xdr:from>
    <xdr:to>
      <xdr:col>1</xdr:col>
      <xdr:colOff>736600</xdr:colOff>
      <xdr:row>58</xdr:row>
      <xdr:rowOff>736600</xdr:rowOff>
    </xdr:to>
    <xdr:pic>
      <xdr:nvPicPr>
        <xdr:cNvPr id="293" name="Image 882">
          <a:extLst>
            <a:ext uri="{FF2B5EF4-FFF2-40B4-BE49-F238E27FC236}">
              <a16:creationId xmlns:a16="http://schemas.microsoft.com/office/drawing/2014/main" xmlns="" id="{FB83135C-9786-554F-BFF4-D06BE886F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311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42</xdr:row>
      <xdr:rowOff>25400</xdr:rowOff>
    </xdr:from>
    <xdr:to>
      <xdr:col>1</xdr:col>
      <xdr:colOff>736600</xdr:colOff>
      <xdr:row>42</xdr:row>
      <xdr:rowOff>736600</xdr:rowOff>
    </xdr:to>
    <xdr:pic>
      <xdr:nvPicPr>
        <xdr:cNvPr id="294" name="Image 928">
          <a:extLst>
            <a:ext uri="{FF2B5EF4-FFF2-40B4-BE49-F238E27FC236}">
              <a16:creationId xmlns:a16="http://schemas.microsoft.com/office/drawing/2014/main" xmlns="" id="{30B0212E-4FB2-6645-99C4-64B92D52B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340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736600</xdr:colOff>
      <xdr:row>17</xdr:row>
      <xdr:rowOff>736600</xdr:rowOff>
    </xdr:to>
    <xdr:pic>
      <xdr:nvPicPr>
        <xdr:cNvPr id="304" name="Image 251">
          <a:extLst>
            <a:ext uri="{FF2B5EF4-FFF2-40B4-BE49-F238E27FC236}">
              <a16:creationId xmlns:a16="http://schemas.microsoft.com/office/drawing/2014/main" xmlns="" id="{BE91922E-5180-DF4D-A0B4-7907657A3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96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</xdr:row>
      <xdr:rowOff>25400</xdr:rowOff>
    </xdr:from>
    <xdr:to>
      <xdr:col>1</xdr:col>
      <xdr:colOff>736600</xdr:colOff>
      <xdr:row>4</xdr:row>
      <xdr:rowOff>736600</xdr:rowOff>
    </xdr:to>
    <xdr:pic>
      <xdr:nvPicPr>
        <xdr:cNvPr id="305" name="Image 284">
          <a:extLst>
            <a:ext uri="{FF2B5EF4-FFF2-40B4-BE49-F238E27FC236}">
              <a16:creationId xmlns:a16="http://schemas.microsoft.com/office/drawing/2014/main" xmlns="" id="{8706EF8E-5067-6848-9D12-51FF83CD4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86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736600</xdr:colOff>
      <xdr:row>12</xdr:row>
      <xdr:rowOff>736600</xdr:rowOff>
    </xdr:to>
    <xdr:pic>
      <xdr:nvPicPr>
        <xdr:cNvPr id="306" name="Image 287">
          <a:extLst>
            <a:ext uri="{FF2B5EF4-FFF2-40B4-BE49-F238E27FC236}">
              <a16:creationId xmlns:a16="http://schemas.microsoft.com/office/drawing/2014/main" xmlns="" id="{F4B061DC-469C-894C-BD42-247AEC0B3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77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</xdr:row>
      <xdr:rowOff>25400</xdr:rowOff>
    </xdr:from>
    <xdr:to>
      <xdr:col>1</xdr:col>
      <xdr:colOff>736600</xdr:colOff>
      <xdr:row>6</xdr:row>
      <xdr:rowOff>736600</xdr:rowOff>
    </xdr:to>
    <xdr:pic>
      <xdr:nvPicPr>
        <xdr:cNvPr id="307" name="Image 288">
          <a:extLst>
            <a:ext uri="{FF2B5EF4-FFF2-40B4-BE49-F238E27FC236}">
              <a16:creationId xmlns:a16="http://schemas.microsoft.com/office/drawing/2014/main" xmlns="" id="{4AA49874-A098-5F4C-8F15-BA076EFD1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39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13</xdr:row>
      <xdr:rowOff>25400</xdr:rowOff>
    </xdr:from>
    <xdr:to>
      <xdr:col>1</xdr:col>
      <xdr:colOff>736600</xdr:colOff>
      <xdr:row>13</xdr:row>
      <xdr:rowOff>736600</xdr:rowOff>
    </xdr:to>
    <xdr:pic>
      <xdr:nvPicPr>
        <xdr:cNvPr id="308" name="Image 298">
          <a:extLst>
            <a:ext uri="{FF2B5EF4-FFF2-40B4-BE49-F238E27FC236}">
              <a16:creationId xmlns:a16="http://schemas.microsoft.com/office/drawing/2014/main" xmlns="" id="{0D1419E9-E17A-D049-B22F-E68F6938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863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736600</xdr:colOff>
      <xdr:row>11</xdr:row>
      <xdr:rowOff>736600</xdr:rowOff>
    </xdr:to>
    <xdr:pic>
      <xdr:nvPicPr>
        <xdr:cNvPr id="317" name="Image 336">
          <a:extLst>
            <a:ext uri="{FF2B5EF4-FFF2-40B4-BE49-F238E27FC236}">
              <a16:creationId xmlns:a16="http://schemas.microsoft.com/office/drawing/2014/main" xmlns="" id="{3D24C29D-D7D1-9549-B709-C82995CF9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01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</xdr:row>
      <xdr:rowOff>25400</xdr:rowOff>
    </xdr:from>
    <xdr:to>
      <xdr:col>1</xdr:col>
      <xdr:colOff>736600</xdr:colOff>
      <xdr:row>20</xdr:row>
      <xdr:rowOff>736600</xdr:rowOff>
    </xdr:to>
    <xdr:pic>
      <xdr:nvPicPr>
        <xdr:cNvPr id="318" name="Image 829">
          <a:extLst>
            <a:ext uri="{FF2B5EF4-FFF2-40B4-BE49-F238E27FC236}">
              <a16:creationId xmlns:a16="http://schemas.microsoft.com/office/drawing/2014/main" xmlns="" id="{9A0B30F3-610A-F941-B79D-AD5B75D20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539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</xdr:row>
      <xdr:rowOff>25400</xdr:rowOff>
    </xdr:from>
    <xdr:to>
      <xdr:col>1</xdr:col>
      <xdr:colOff>736600</xdr:colOff>
      <xdr:row>9</xdr:row>
      <xdr:rowOff>736600</xdr:rowOff>
    </xdr:to>
    <xdr:pic>
      <xdr:nvPicPr>
        <xdr:cNvPr id="320" name="Image 842">
          <a:extLst>
            <a:ext uri="{FF2B5EF4-FFF2-40B4-BE49-F238E27FC236}">
              <a16:creationId xmlns:a16="http://schemas.microsoft.com/office/drawing/2014/main" xmlns="" id="{12A7E722-2CD4-C54E-A214-8D95C9B81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43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25400</xdr:rowOff>
    </xdr:from>
    <xdr:to>
      <xdr:col>1</xdr:col>
      <xdr:colOff>736600</xdr:colOff>
      <xdr:row>5</xdr:row>
      <xdr:rowOff>736600</xdr:rowOff>
    </xdr:to>
    <xdr:pic>
      <xdr:nvPicPr>
        <xdr:cNvPr id="321" name="Image 844">
          <a:extLst>
            <a:ext uri="{FF2B5EF4-FFF2-40B4-BE49-F238E27FC236}">
              <a16:creationId xmlns:a16="http://schemas.microsoft.com/office/drawing/2014/main" xmlns="" id="{837FF64A-084B-F24C-8530-F68567A9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62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34924</xdr:colOff>
      <xdr:row>10</xdr:row>
      <xdr:rowOff>45720</xdr:rowOff>
    </xdr:from>
    <xdr:to>
      <xdr:col>1</xdr:col>
      <xdr:colOff>708781</xdr:colOff>
      <xdr:row>10</xdr:row>
      <xdr:rowOff>727074</xdr:rowOff>
    </xdr:to>
    <xdr:pic>
      <xdr:nvPicPr>
        <xdr:cNvPr id="323" name="Image 876">
          <a:extLst>
            <a:ext uri="{FF2B5EF4-FFF2-40B4-BE49-F238E27FC236}">
              <a16:creationId xmlns:a16="http://schemas.microsoft.com/office/drawing/2014/main" xmlns="" id="{A428B971-8F77-9F4D-A48B-1A3201A4C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4" y="10269220"/>
          <a:ext cx="673857" cy="681354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736600</xdr:colOff>
      <xdr:row>15</xdr:row>
      <xdr:rowOff>736600</xdr:rowOff>
    </xdr:to>
    <xdr:pic>
      <xdr:nvPicPr>
        <xdr:cNvPr id="324" name="Image 877">
          <a:extLst>
            <a:ext uri="{FF2B5EF4-FFF2-40B4-BE49-F238E27FC236}">
              <a16:creationId xmlns:a16="http://schemas.microsoft.com/office/drawing/2014/main" xmlns="" id="{52D83C35-BA15-F04D-BA17-7C8674801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091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2</xdr:col>
      <xdr:colOff>3175</xdr:colOff>
      <xdr:row>16</xdr:row>
      <xdr:rowOff>736600</xdr:rowOff>
    </xdr:to>
    <xdr:pic>
      <xdr:nvPicPr>
        <xdr:cNvPr id="325" name="Image 878">
          <a:extLst>
            <a:ext uri="{FF2B5EF4-FFF2-40B4-BE49-F238E27FC236}">
              <a16:creationId xmlns:a16="http://schemas.microsoft.com/office/drawing/2014/main" xmlns="" id="{B4DA69D3-6E7E-2846-B30C-7E0D8A8EC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2440900"/>
          <a:ext cx="866775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25400</xdr:rowOff>
    </xdr:from>
    <xdr:to>
      <xdr:col>1</xdr:col>
      <xdr:colOff>736600</xdr:colOff>
      <xdr:row>18</xdr:row>
      <xdr:rowOff>736600</xdr:rowOff>
    </xdr:to>
    <xdr:pic>
      <xdr:nvPicPr>
        <xdr:cNvPr id="326" name="Image 880">
          <a:extLst>
            <a:ext uri="{FF2B5EF4-FFF2-40B4-BE49-F238E27FC236}">
              <a16:creationId xmlns:a16="http://schemas.microsoft.com/office/drawing/2014/main" xmlns="" id="{D6A0A52B-A87C-DB40-9D2C-D4BFD9D2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853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736600</xdr:colOff>
      <xdr:row>19</xdr:row>
      <xdr:rowOff>736600</xdr:rowOff>
    </xdr:to>
    <xdr:pic>
      <xdr:nvPicPr>
        <xdr:cNvPr id="327" name="Image 883">
          <a:extLst>
            <a:ext uri="{FF2B5EF4-FFF2-40B4-BE49-F238E27FC236}">
              <a16:creationId xmlns:a16="http://schemas.microsoft.com/office/drawing/2014/main" xmlns="" id="{6B566723-D268-9142-AC60-26C4A367B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082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</xdr:row>
      <xdr:rowOff>25400</xdr:rowOff>
    </xdr:from>
    <xdr:to>
      <xdr:col>1</xdr:col>
      <xdr:colOff>736600</xdr:colOff>
      <xdr:row>28</xdr:row>
      <xdr:rowOff>736600</xdr:rowOff>
    </xdr:to>
    <xdr:pic>
      <xdr:nvPicPr>
        <xdr:cNvPr id="328" name="Image 887">
          <a:extLst>
            <a:ext uri="{FF2B5EF4-FFF2-40B4-BE49-F238E27FC236}">
              <a16:creationId xmlns:a16="http://schemas.microsoft.com/office/drawing/2014/main" xmlns="" id="{C7F9DC52-103E-8A4D-8FE9-27A116CAE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6730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37</xdr:row>
      <xdr:rowOff>25400</xdr:rowOff>
    </xdr:from>
    <xdr:to>
      <xdr:col>1</xdr:col>
      <xdr:colOff>736600</xdr:colOff>
      <xdr:row>37</xdr:row>
      <xdr:rowOff>736600</xdr:rowOff>
    </xdr:to>
    <xdr:pic>
      <xdr:nvPicPr>
        <xdr:cNvPr id="329" name="Image 890">
          <a:extLst>
            <a:ext uri="{FF2B5EF4-FFF2-40B4-BE49-F238E27FC236}">
              <a16:creationId xmlns:a16="http://schemas.microsoft.com/office/drawing/2014/main" xmlns="" id="{49F16F27-3571-864C-9051-D7FBF27D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663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31</xdr:row>
      <xdr:rowOff>25400</xdr:rowOff>
    </xdr:from>
    <xdr:to>
      <xdr:col>1</xdr:col>
      <xdr:colOff>736600</xdr:colOff>
      <xdr:row>31</xdr:row>
      <xdr:rowOff>736600</xdr:rowOff>
    </xdr:to>
    <xdr:pic>
      <xdr:nvPicPr>
        <xdr:cNvPr id="330" name="Image 892">
          <a:extLst>
            <a:ext uri="{FF2B5EF4-FFF2-40B4-BE49-F238E27FC236}">
              <a16:creationId xmlns:a16="http://schemas.microsoft.com/office/drawing/2014/main" xmlns="" id="{9B0020E9-5940-7D47-8023-2CAD410AB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130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46</xdr:row>
      <xdr:rowOff>25400</xdr:rowOff>
    </xdr:from>
    <xdr:to>
      <xdr:col>1</xdr:col>
      <xdr:colOff>736600</xdr:colOff>
      <xdr:row>46</xdr:row>
      <xdr:rowOff>736600</xdr:rowOff>
    </xdr:to>
    <xdr:pic>
      <xdr:nvPicPr>
        <xdr:cNvPr id="331" name="Image 893">
          <a:extLst>
            <a:ext uri="{FF2B5EF4-FFF2-40B4-BE49-F238E27FC236}">
              <a16:creationId xmlns:a16="http://schemas.microsoft.com/office/drawing/2014/main" xmlns="" id="{44D74F5F-F4F1-9048-9DFA-ABE37EF1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873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54</xdr:row>
      <xdr:rowOff>25400</xdr:rowOff>
    </xdr:from>
    <xdr:to>
      <xdr:col>1</xdr:col>
      <xdr:colOff>736600</xdr:colOff>
      <xdr:row>54</xdr:row>
      <xdr:rowOff>736600</xdr:rowOff>
    </xdr:to>
    <xdr:pic>
      <xdr:nvPicPr>
        <xdr:cNvPr id="333" name="Image 900">
          <a:extLst>
            <a:ext uri="{FF2B5EF4-FFF2-40B4-BE49-F238E27FC236}">
              <a16:creationId xmlns:a16="http://schemas.microsoft.com/office/drawing/2014/main" xmlns="" id="{B3F1C971-EA25-5C47-AB9A-4BBCC03BC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5498900"/>
          <a:ext cx="711200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135028</xdr:colOff>
      <xdr:row>0</xdr:row>
      <xdr:rowOff>30479</xdr:rowOff>
    </xdr:from>
    <xdr:to>
      <xdr:col>1</xdr:col>
      <xdr:colOff>527682</xdr:colOff>
      <xdr:row>2</xdr:row>
      <xdr:rowOff>280390</xdr:rowOff>
    </xdr:to>
    <xdr:pic>
      <xdr:nvPicPr>
        <xdr:cNvPr id="336" name="Picture 335" descr="Reebok Logo - símbolo, significado logotipo, historia, PNG">
          <a:extLst>
            <a:ext uri="{FF2B5EF4-FFF2-40B4-BE49-F238E27FC236}">
              <a16:creationId xmlns:a16="http://schemas.microsoft.com/office/drawing/2014/main" xmlns="" id="{F961435C-C1A6-204E-AFFF-9A4F3506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28" y="944879"/>
          <a:ext cx="1192754" cy="61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nnie Branzuela" refreshedDate="45674.448720717592" createdVersion="8" refreshedVersion="8" minRefreshableVersion="3" recordCount="78">
  <cacheSource type="worksheet">
    <worksheetSource ref="A1:N79" sheet="Sheet3"/>
  </cacheSource>
  <cacheFields count="14">
    <cacheField name="DESIGNATION" numFmtId="0">
      <sharedItems/>
    </cacheField>
    <cacheField name="GRADE" numFmtId="0">
      <sharedItems/>
    </cacheField>
    <cacheField name="CATEGORY" numFmtId="0">
      <sharedItems count="1">
        <s v="FOOTWEAR"/>
      </sharedItems>
    </cacheField>
    <cacheField name="SPORTS CATEGORY" numFmtId="0">
      <sharedItems/>
    </cacheField>
    <cacheField name="PRODUCT GROUP" numFmtId="0">
      <sharedItems/>
    </cacheField>
    <cacheField name="PRODUCT TYPE" numFmtId="0">
      <sharedItems/>
    </cacheField>
    <cacheField name="AGE GROUP" numFmtId="0">
      <sharedItems/>
    </cacheField>
    <cacheField name="GENDER" numFmtId="0">
      <sharedItems count="4">
        <s v="WOMEN"/>
        <s v="MEN"/>
        <s v="UNISEX"/>
        <s v="GIRLS"/>
      </sharedItems>
    </cacheField>
    <cacheField name="COLOR" numFmtId="0">
      <sharedItems/>
    </cacheField>
    <cacheField name="QUANTITY" numFmtId="0">
      <sharedItems containsSemiMixedTypes="0" containsString="0" containsNumber="1" containsInteger="1" minValue="1" maxValue="551"/>
    </cacheField>
    <cacheField name="RRP" numFmtId="0">
      <sharedItems containsSemiMixedTypes="0" containsString="0" containsNumber="1" minValue="37.950000000000003" maxValue="181.84"/>
    </cacheField>
    <cacheField name="TTL RRP" numFmtId="0">
      <sharedItems containsSemiMixedTypes="0" containsString="0" containsNumber="1" minValue="37.950000000000003" maxValue="71370"/>
    </cacheField>
    <cacheField name="PRICE OFFER" numFmtId="0">
      <sharedItems containsSemiMixedTypes="0" containsString="0" containsNumber="1" minValue="15.477000000000002" maxValue="60.410400000000017"/>
    </cacheField>
    <cacheField name="TTL PRICE OFFER" numFmtId="0">
      <sharedItems containsSemiMixedTypes="0" containsString="0" containsNumber="1" minValue="15.477000000000002" maxValue="24210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s v="REEBOK ROYAL CLJOG 3.0 1V "/>
    <s v="A"/>
    <x v="0"/>
    <s v="RUNNING"/>
    <s v="SHOES"/>
    <s v="SHOES"/>
    <s v="KIDS"/>
    <x v="0"/>
    <s v="WHITE/WHITE/WHITE"/>
    <n v="551"/>
    <n v="40"/>
    <n v="22040"/>
    <n v="16.150000000000002"/>
    <n v="8898.6500000000015"/>
  </r>
  <r>
    <s v="CLUB C CARDI V2"/>
    <s v="A"/>
    <x v="0"/>
    <s v="REEBOK CLASSICS FTW WOMEN"/>
    <s v="SHOES"/>
    <s v="SHOES"/>
    <s v="Adult"/>
    <x v="0"/>
    <s v="modern beige/modern beige/modern beige"/>
    <n v="549"/>
    <n v="130"/>
    <n v="71370"/>
    <n v="44.1"/>
    <n v="24210.9"/>
  </r>
  <r>
    <s v="REEBOK ROYAL CL JOG PLATFORM "/>
    <s v="A"/>
    <x v="0"/>
    <s v="RUNNING"/>
    <s v="SHOES"/>
    <s v="SHOES"/>
    <s v="KIDS"/>
    <x v="0"/>
    <s v="ALABAS/POSPIN/FTWWHT"/>
    <n v="539"/>
    <n v="45"/>
    <n v="24255"/>
    <n v="18.100000000000001"/>
    <n v="9755.9000000000015"/>
  </r>
  <r>
    <s v="CLUB C 85"/>
    <s v="A"/>
    <x v="0"/>
    <s v="CLASSICS"/>
    <s v="SHOES"/>
    <s v="SHOES"/>
    <s v="Adult"/>
    <x v="1"/>
    <s v="CBLACK/NEOCHE/TEAYEL"/>
    <n v="497"/>
    <n v="100"/>
    <n v="49700"/>
    <n v="35.699999999999996"/>
    <n v="17742.899999999998"/>
  </r>
  <r>
    <s v="CLUB C 85 VINTAGE"/>
    <s v="A"/>
    <x v="0"/>
    <s v="CLASSICS"/>
    <s v="SHOES"/>
    <s v="SHOES"/>
    <s v="Adult"/>
    <x v="2"/>
    <s v="ftwr white/core black/BURNT ORANGE S23-r"/>
    <n v="405"/>
    <n v="120"/>
    <n v="48600"/>
    <n v="38"/>
    <n v="15390"/>
  </r>
  <r>
    <s v="REEBOK ROYAL CL JOG PLATFORM "/>
    <s v="A"/>
    <x v="0"/>
    <s v="RUNNING"/>
    <s v="SHOES"/>
    <s v="SHOES"/>
    <s v="KIDS"/>
    <x v="0"/>
    <s v="CBLACK/LILGLW/MODBEI"/>
    <n v="406"/>
    <n v="45"/>
    <n v="18270"/>
    <n v="18.100000000000001"/>
    <n v="7348.6"/>
  </r>
  <r>
    <s v="Club C Grounds"/>
    <s v="A"/>
    <x v="0"/>
    <s v="CLASSICS"/>
    <s v="SHOES"/>
    <s v="SHOES"/>
    <s v="Adult"/>
    <x v="2"/>
    <s v="EARTH/stucco/ftwr white"/>
    <n v="249"/>
    <n v="120"/>
    <n v="29880"/>
    <n v="40.199999999999996"/>
    <n v="10009.799999999999"/>
  </r>
  <r>
    <s v="CLUB C CARDI V2"/>
    <s v="A"/>
    <x v="0"/>
    <s v="REEBOK CLASSICS FTW WOMEN"/>
    <s v="SHOES"/>
    <s v="SHOES"/>
    <s v="Adult"/>
    <x v="0"/>
    <s v="puzzled purple/puzzled purple/puzzled purple"/>
    <n v="245"/>
    <n v="130"/>
    <n v="31850"/>
    <n v="44.1"/>
    <n v="10804.5"/>
  </r>
  <r>
    <s v="DMX COMFORT +"/>
    <s v="A"/>
    <x v="0"/>
    <s v="WALKING"/>
    <s v="SHOES"/>
    <s v="SHOES"/>
    <s v="Adult"/>
    <x v="0"/>
    <s v="FEEGOO/FTWWHT/HOOBLU"/>
    <n v="165"/>
    <n v="90"/>
    <n v="14850"/>
    <n v="35.100000000000009"/>
    <n v="5791.5000000000018"/>
  </r>
  <r>
    <s v="RIDGERIDER 6 GTX"/>
    <s v="A"/>
    <x v="0"/>
    <s v="WALKING"/>
    <s v="SHOES"/>
    <s v="SHOES"/>
    <s v="Adult"/>
    <x v="0"/>
    <s v="CLAMAR/FTWWHT/CBLACK"/>
    <n v="75"/>
    <n v="100"/>
    <n v="7500"/>
    <n v="36.250000000000007"/>
    <n v="2718.7500000000005"/>
  </r>
  <r>
    <s v="CLUB C 85 VEGAN"/>
    <s v="A"/>
    <x v="0"/>
    <s v="CLASSICS"/>
    <s v="SHOES"/>
    <s v="SHOES"/>
    <s v="Adult"/>
    <x v="1"/>
    <s v="CHALK/GABGRY/VECNAV"/>
    <n v="71"/>
    <n v="100"/>
    <n v="7100"/>
    <n v="37.9"/>
    <n v="2690.9"/>
  </r>
  <r>
    <s v="INSTAPUMP FURY 95"/>
    <s v="A"/>
    <x v="0"/>
    <s v="RUNNING"/>
    <s v="SHOES"/>
    <s v="SHOES"/>
    <s v="Adult"/>
    <x v="2"/>
    <s v="PUGRY2/CBLACK/FTWWHT"/>
    <n v="67"/>
    <n v="181.84"/>
    <n v="12183.28"/>
    <n v="60.410400000000017"/>
    <n v="4047.4968000000013"/>
  </r>
  <r>
    <s v="CLUB C FORM HI"/>
    <s v="A"/>
    <x v="0"/>
    <s v="CLASSICS"/>
    <s v="SHOES"/>
    <s v="SHOES"/>
    <s v="Adult"/>
    <x v="2"/>
    <s v="FTWWHT/CLGRY3/BOUBEI"/>
    <n v="59"/>
    <n v="120"/>
    <n v="7080"/>
    <n v="42.399999999999991"/>
    <n v="2501.5999999999995"/>
  </r>
  <r>
    <s v="BB 4000 II"/>
    <s v="A"/>
    <x v="0"/>
    <s v="REEBOK CLASSICS FTW MEN"/>
    <s v="SHOES"/>
    <s v="SHOES"/>
    <s v="Adult"/>
    <x v="2"/>
    <s v="classic white/pure grey 7/glen green"/>
    <n v="54"/>
    <n v="110"/>
    <n v="5940"/>
    <n v="36.849999999999994"/>
    <n v="1989.8999999999996"/>
  </r>
  <r>
    <s v="Club C Grounds"/>
    <s v="A"/>
    <x v="0"/>
    <s v="CLASSICS"/>
    <s v="SHOES"/>
    <s v="SHOES"/>
    <s v="Adult"/>
    <x v="2"/>
    <s v="black/vector red/black"/>
    <n v="35"/>
    <n v="120"/>
    <n v="4200"/>
    <n v="40.199999999999996"/>
    <n v="1406.9999999999998"/>
  </r>
  <r>
    <s v="INSTAPUMP FURY 95"/>
    <s v="A"/>
    <x v="0"/>
    <s v="RUNNING"/>
    <s v="SHOES"/>
    <s v="SHOES"/>
    <s v="Adult"/>
    <x v="2"/>
    <s v="CBLACK/FTWWHT/VECBLU"/>
    <n v="33"/>
    <n v="181.84"/>
    <n v="6000.72"/>
    <n v="60.410400000000017"/>
    <n v="1993.5432000000005"/>
  </r>
  <r>
    <s v="CLUB C REVENGE"/>
    <s v="A"/>
    <x v="0"/>
    <s v="Reebok CLASSICS FTW KIDS"/>
    <s v="SHOES"/>
    <s v="SHOES"/>
    <s v="KIDS"/>
    <x v="2"/>
    <s v="ftwr white/true pink/pixel pink"/>
    <n v="29"/>
    <n v="50"/>
    <n v="1450"/>
    <n v="18.400000000000006"/>
    <n v="533.60000000000014"/>
  </r>
  <r>
    <s v="BB 4000 II"/>
    <s v="A"/>
    <x v="0"/>
    <s v="REEBOK CLASSICS FTW MEN"/>
    <s v="SHOES"/>
    <s v="SHOES"/>
    <s v="Adult"/>
    <x v="2"/>
    <s v="ftwr white/vector red/vector blue"/>
    <n v="28"/>
    <n v="110"/>
    <n v="3080"/>
    <n v="36.849999999999994"/>
    <n v="1031.7999999999997"/>
  </r>
  <r>
    <s v="Club C Double GEO"/>
    <s v="A"/>
    <x v="0"/>
    <s v="REEBOK CLASSICS FTW WOMEN"/>
    <s v="SHOES"/>
    <s v="SHOES"/>
    <s v="Adult"/>
    <x v="0"/>
    <s v="ftwr white/seaport teal/quartz glow"/>
    <n v="24"/>
    <n v="100"/>
    <n v="2400"/>
    <n v="34.600000000000009"/>
    <n v="830.4000000000002"/>
  </r>
  <r>
    <s v="Club C Vibram"/>
    <s v="A"/>
    <x v="0"/>
    <s v="REEBOK CLASSICS FTW MEN"/>
    <s v="SHOES"/>
    <s v="SHOES"/>
    <s v="Adult"/>
    <x v="2"/>
    <s v="cold grey 2/cold grey 4/cold grey 2"/>
    <n v="24"/>
    <n v="136"/>
    <n v="3264"/>
    <n v="44.46"/>
    <n v="1067.04"/>
  </r>
  <r>
    <s v="QUESTION MID"/>
    <s v="A"/>
    <x v="0"/>
    <s v="Reebok CLASSICS FTW KIDS"/>
    <s v="SHOES"/>
    <s v="SHOES"/>
    <s v="Adult"/>
    <x v="2"/>
    <s v="ftwr white/classic cobalt/core black"/>
    <n v="24"/>
    <n v="110"/>
    <n v="2640"/>
    <n v="36.300000000000011"/>
    <n v="871.20000000000027"/>
  </r>
  <r>
    <s v="CLUB C 85"/>
    <s v="A"/>
    <x v="0"/>
    <s v="REEBOK CLASSICS FTW WOMEN"/>
    <s v="SHOES"/>
    <s v="SHOES"/>
    <s v="Adult"/>
    <x v="0"/>
    <s v="sea spray /sea spray /sea spray"/>
    <n v="20"/>
    <n v="95"/>
    <n v="1900"/>
    <n v="33.200000000000003"/>
    <n v="664"/>
  </r>
  <r>
    <s v="BEATNIK"/>
    <s v="A"/>
    <x v="0"/>
    <s v="REEBOK CLASSICS FTW MEN"/>
    <s v="SHOES"/>
    <s v="SHOES"/>
    <s v="Adult"/>
    <x v="2"/>
    <s v="bright ochre/core black/vector red"/>
    <n v="17"/>
    <n v="109"/>
    <n v="1853"/>
    <n v="38.440000000000012"/>
    <n v="653.48000000000025"/>
  </r>
  <r>
    <s v="BB4500 COURT"/>
    <s v="A"/>
    <x v="0"/>
    <s v="Reebok CLASSICS FTW KIDS"/>
    <s v="SHOES"/>
    <s v="SHOES"/>
    <s v="KIDS"/>
    <x v="0"/>
    <s v="ftwr white/core black/atomic pink"/>
    <n v="16"/>
    <n v="50"/>
    <n v="800"/>
    <n v="18.400000000000006"/>
    <n v="294.40000000000009"/>
  </r>
  <r>
    <s v="CLUB C GEO MID"/>
    <s v="A"/>
    <x v="0"/>
    <s v="CLASSICS"/>
    <s v="SHOES"/>
    <s v="SHOES"/>
    <s v="Adult"/>
    <x v="0"/>
    <s v="taupe/chalk/soft ecru"/>
    <n v="14"/>
    <n v="120"/>
    <n v="1680"/>
    <n v="42.399999999999991"/>
    <n v="593.59999999999991"/>
  </r>
  <r>
    <s v="CLUB C 85"/>
    <s v="A"/>
    <x v="0"/>
    <s v="REEBOK CLASSICS FTW MEN"/>
    <s v="SHOES"/>
    <s v="SHOES"/>
    <s v="Adult"/>
    <x v="2"/>
    <s v="marigold/cold grey 4/track gold"/>
    <n v="13"/>
    <n v="109"/>
    <n v="1417"/>
    <n v="36.790000000000013"/>
    <n v="478.27000000000015"/>
  </r>
  <r>
    <s v="CLUB C 85"/>
    <s v="A"/>
    <x v="0"/>
    <s v="REEBOK CLASSICS FTW WOMEN"/>
    <s v="SHOES"/>
    <s v="SHOES"/>
    <s v="Adult"/>
    <x v="0"/>
    <s v="ftwr white/classic white/silver met."/>
    <n v="13"/>
    <n v="90"/>
    <n v="1170"/>
    <n v="35.65"/>
    <n v="463.45"/>
  </r>
  <r>
    <s v="CLUB C 85 VINTAGE"/>
    <s v="A"/>
    <x v="0"/>
    <s v="CLASSICS"/>
    <s v="SHOES"/>
    <s v="SHOES"/>
    <s v="Adult"/>
    <x v="2"/>
    <s v="FTWWHT/CLAWHT/PANTON"/>
    <n v="13"/>
    <n v="109.1"/>
    <n v="1418.3"/>
    <n v="39.546000000000006"/>
    <n v="514.09800000000007"/>
  </r>
  <r>
    <s v="BB 4000 II"/>
    <s v="A"/>
    <x v="0"/>
    <s v="REEBOK CLASSICS FTW MEN"/>
    <s v="SHOES"/>
    <s v="SHOES"/>
    <s v="Adult"/>
    <x v="2"/>
    <s v="pure grey 3/vector navy/ftwr white"/>
    <n v="12"/>
    <n v="110"/>
    <n v="1320"/>
    <n v="36.849999999999994"/>
    <n v="442.19999999999993"/>
  </r>
  <r>
    <s v="BB 4000 II"/>
    <s v="A"/>
    <x v="0"/>
    <s v="REEBOK CLASSICS FTW MEN"/>
    <s v="SHOES"/>
    <s v="SHOES"/>
    <s v="Adult"/>
    <x v="2"/>
    <s v="chalk/dark green/alabaster"/>
    <n v="12"/>
    <n v="110"/>
    <n v="1320"/>
    <n v="36.849999999999994"/>
    <n v="442.19999999999993"/>
  </r>
  <r>
    <s v="BEATNIK"/>
    <s v="A"/>
    <x v="0"/>
    <s v="REEBOK CLASSICS FTW MEN"/>
    <s v="SHOES"/>
    <s v="SHOES"/>
    <s v="Adult"/>
    <x v="2"/>
    <s v="VINTAGE CHALK S23-R/pure grey 2/core black"/>
    <n v="12"/>
    <n v="109"/>
    <n v="1308"/>
    <n v="36.790000000000013"/>
    <n v="441.48000000000013"/>
  </r>
  <r>
    <s v="CLUB C 85"/>
    <s v="A"/>
    <x v="0"/>
    <s v="REEBOK CLASSICS FTW MEN"/>
    <s v="SHOES"/>
    <s v="SHOES"/>
    <s v="Adult"/>
    <x v="2"/>
    <s v="modern beige/taupe/cold grey 2"/>
    <n v="12"/>
    <n v="109"/>
    <n v="1308"/>
    <n v="36.24"/>
    <n v="434.88"/>
  </r>
  <r>
    <s v="CLUB C CARDI V2"/>
    <s v="A"/>
    <x v="0"/>
    <s v="Reebok CLASSICS FTW KIDS"/>
    <s v="SHOES"/>
    <s v="SHOES"/>
    <s v="JUNIOR"/>
    <x v="0"/>
    <s v="cornflower blue/cornflower blue/cornflower blue"/>
    <n v="12"/>
    <n v="80"/>
    <n v="960"/>
    <n v="25.700000000000003"/>
    <n v="308.40000000000003"/>
  </r>
  <r>
    <s v="Club C Grounds"/>
    <s v="A"/>
    <x v="0"/>
    <s v="CLASSICS"/>
    <s v="SHOES"/>
    <s v="SHOES"/>
    <s v="Adult"/>
    <x v="2"/>
    <s v="ftwr white/vector blue/vector red"/>
    <n v="12"/>
    <n v="120"/>
    <n v="1440"/>
    <n v="40.199999999999996"/>
    <n v="482.4"/>
  </r>
  <r>
    <s v="LT COURT"/>
    <s v="A"/>
    <x v="0"/>
    <s v="REEBOK CLASSICS FTW MEN"/>
    <s v="SHOES"/>
    <s v="SHOES"/>
    <s v="Adult"/>
    <x v="2"/>
    <s v="ftwr white/chalk/classic teal"/>
    <n v="12"/>
    <n v="110"/>
    <n v="1320"/>
    <n v="36.300000000000011"/>
    <n v="435.60000000000014"/>
  </r>
  <r>
    <s v="RBK ROYAL COMPLETE CLN ALT 2.0"/>
    <s v="A"/>
    <x v="0"/>
    <s v="TENNIS"/>
    <s v="SHOES"/>
    <s v="SHOES"/>
    <s v="KIDS"/>
    <x v="2"/>
    <s v="FTWWHT/FTWWHT/VECRED"/>
    <n v="12"/>
    <n v="40"/>
    <n v="480"/>
    <n v="15.600000000000005"/>
    <n v="187.20000000000005"/>
  </r>
  <r>
    <s v="BB 4000 II"/>
    <s v="A"/>
    <x v="0"/>
    <s v="REEBOK CLASSICS FTW WOMEN"/>
    <s v="SHOES"/>
    <s v="SHOES"/>
    <s v="Adult"/>
    <x v="0"/>
    <s v="classic white/pure grey 3/purple oasis"/>
    <n v="11"/>
    <n v="110"/>
    <n v="1210"/>
    <n v="38.500000000000007"/>
    <n v="423.50000000000006"/>
  </r>
  <r>
    <s v="CLUB C 85 VEGAN"/>
    <s v="A"/>
    <x v="0"/>
    <s v="REEBOK CLASSICS FTW WOMEN"/>
    <s v="SHOES"/>
    <s v="SHOES"/>
    <s v="Adult"/>
    <x v="0"/>
    <s v="ftwr white/stucco/red ember"/>
    <n v="9"/>
    <n v="95"/>
    <n v="855"/>
    <n v="32.1"/>
    <n v="288.90000000000003"/>
  </r>
  <r>
    <s v="Club C Double GEO"/>
    <s v="A"/>
    <x v="0"/>
    <s v="REEBOK CLASSICS FTW WOMEN"/>
    <s v="SHOES"/>
    <s v="SHOES"/>
    <s v="Adult"/>
    <x v="0"/>
    <s v="shell purple/shell purple/infused lilac"/>
    <n v="9"/>
    <n v="100"/>
    <n v="900"/>
    <n v="36.250000000000007"/>
    <n v="326.25000000000006"/>
  </r>
  <r>
    <s v="F/S Hi"/>
    <s v="A"/>
    <x v="0"/>
    <s v="REEBOK CLASSICS FTW WOMEN"/>
    <s v="SHOES"/>
    <s v="SHOES"/>
    <s v="Adult"/>
    <x v="0"/>
    <s v="core black/glen green/vector red"/>
    <n v="9"/>
    <n v="100"/>
    <n v="900"/>
    <n v="36.250000000000007"/>
    <n v="326.25000000000006"/>
  </r>
  <r>
    <s v="WEEBOK STORM X"/>
    <s v="A"/>
    <x v="0"/>
    <s v="Reebok CLASSICS FTW KIDS"/>
    <s v="SHOES"/>
    <s v="SHOES"/>
    <s v="INFANT"/>
    <x v="2"/>
    <s v="ftwr white/vector blue/vector red"/>
    <n v="9"/>
    <n v="45"/>
    <n v="405"/>
    <n v="17"/>
    <n v="153"/>
  </r>
  <r>
    <s v="CLASSIC LEATHER CARD"/>
    <s v="A"/>
    <x v="0"/>
    <s v="REEBOK CLASSICS FTW WOMEN"/>
    <s v="SHOES"/>
    <s v="SHOES"/>
    <s v="Adult"/>
    <x v="0"/>
    <s v="core black/core black/pure grey 8"/>
    <n v="8"/>
    <n v="120"/>
    <n v="960"/>
    <n v="40.199999999999996"/>
    <n v="321.59999999999997"/>
  </r>
  <r>
    <s v="CLUB C FORM HI"/>
    <s v="A"/>
    <x v="0"/>
    <s v="CLASSICS"/>
    <s v="SHOES"/>
    <s v="SHOES"/>
    <s v="Adult"/>
    <x v="0"/>
    <s v="FTWWHT/PURGRY/FTWWHT"/>
    <n v="8"/>
    <n v="120"/>
    <n v="960"/>
    <n v="42.399999999999991"/>
    <n v="339.19999999999993"/>
  </r>
  <r>
    <s v="REEBOK ROYAL COMPLETE3LOW "/>
    <s v="A"/>
    <x v="0"/>
    <s v="TENNIS"/>
    <s v="SHOES"/>
    <s v="SHOES"/>
    <s v="Adult"/>
    <x v="2"/>
    <s v="CONAVY/WHITE/CONAVY"/>
    <n v="7"/>
    <n v="65"/>
    <n v="455"/>
    <n v="22.600000000000005"/>
    <n v="158.20000000000005"/>
  </r>
  <r>
    <s v="BEATNIK"/>
    <s v="A"/>
    <x v="0"/>
    <s v="REEBOK CLASSICS FTW MEN"/>
    <s v="SHOES"/>
    <s v="SHOES"/>
    <s v="Adult"/>
    <x v="2"/>
    <s v="night black/smoky taupe/terra brown"/>
    <n v="6"/>
    <n v="127"/>
    <n v="762"/>
    <n v="37.870000000000012"/>
    <n v="227.22000000000008"/>
  </r>
  <r>
    <s v="CLASSIC LEATHER CARD"/>
    <s v="A"/>
    <x v="0"/>
    <s v="REEBOK CLASSICS FTW WOMEN"/>
    <s v="SHOES"/>
    <s v="SHOES"/>
    <s v="Adult"/>
    <x v="0"/>
    <s v="whisper blue/whisper blue/seaport teal"/>
    <n v="6"/>
    <n v="120"/>
    <n v="720"/>
    <n v="40.199999999999996"/>
    <n v="241.2"/>
  </r>
  <r>
    <s v="CLASSIC LEATHER CARD"/>
    <s v="A"/>
    <x v="0"/>
    <s v="REEBOK CLASSICS FTW WOMEN"/>
    <s v="SHOES"/>
    <s v="SHOES"/>
    <s v="Adult"/>
    <x v="0"/>
    <s v="ultraberry/aubergine/matte gold"/>
    <n v="6"/>
    <n v="120"/>
    <n v="720"/>
    <n v="40.199999999999996"/>
    <n v="241.2"/>
  </r>
  <r>
    <s v="CLASSIC LEATHER CARD"/>
    <s v="A"/>
    <x v="0"/>
    <s v="REEBOK CLASSICS FTW WOMEN"/>
    <s v="SHOES"/>
    <s v="SHOES"/>
    <s v="Adult"/>
    <x v="0"/>
    <s v="pink fusion/pink fusion/pink fusion"/>
    <n v="6"/>
    <n v="120"/>
    <n v="720"/>
    <n v="40.199999999999996"/>
    <n v="241.2"/>
  </r>
  <r>
    <s v="CLASSIC LEATHER SP"/>
    <s v="A"/>
    <x v="0"/>
    <s v="REEBOK CLASSICS FTW WOMEN"/>
    <s v="SHOES"/>
    <s v="SHOES"/>
    <s v="Adult"/>
    <x v="0"/>
    <s v="army green/army green/classic white"/>
    <n v="6"/>
    <n v="90"/>
    <n v="540"/>
    <n v="35.65"/>
    <n v="213.89999999999998"/>
  </r>
  <r>
    <s v="CLUB C CARDI V2"/>
    <s v="A"/>
    <x v="0"/>
    <s v="REEBOK CLASSICS FTW WOMEN"/>
    <s v="SHOES"/>
    <s v="SHOES"/>
    <s v="Adult"/>
    <x v="0"/>
    <s v="ultima purple/ultima purple/ultima purple"/>
    <n v="6"/>
    <n v="130"/>
    <n v="780"/>
    <n v="41.900000000000013"/>
    <n v="251.40000000000009"/>
  </r>
  <r>
    <s v="CLUB C FORM HI"/>
    <s v="A"/>
    <x v="0"/>
    <s v="CLASSICS"/>
    <s v="SHOES"/>
    <s v="SHOES"/>
    <s v="Adult"/>
    <x v="0"/>
    <s v="CHALK/ALABAS/CHALK"/>
    <n v="6"/>
    <n v="120"/>
    <n v="720"/>
    <n v="42.399999999999991"/>
    <n v="254.39999999999995"/>
  </r>
  <r>
    <s v="INSTAPUMP FURY  OG"/>
    <s v="A"/>
    <x v="0"/>
    <s v="RUNNING"/>
    <s v="SHOES"/>
    <s v="SHOES - LOW (NON FOO"/>
    <s v="Adult"/>
    <x v="2"/>
    <s v="PUGRY5/PUGRY5/WHITE"/>
    <n v="6"/>
    <n v="180"/>
    <n v="1080"/>
    <n v="60.3"/>
    <n v="361.79999999999995"/>
  </r>
  <r>
    <s v="QUESTION MID"/>
    <s v="A"/>
    <x v="0"/>
    <s v="REEBOK CLASSICS FTW MEN"/>
    <s v="SHOES"/>
    <s v="SHOES"/>
    <s v="Adult"/>
    <x v="1"/>
    <s v="ftwr white/forest green/orange flare"/>
    <n v="6"/>
    <n v="170"/>
    <n v="1020"/>
    <n v="56.400000000000006"/>
    <n v="338.40000000000003"/>
  </r>
  <r>
    <s v="REEBOK COURT ADVANCE"/>
    <s v="A"/>
    <x v="0"/>
    <s v="TENNIS"/>
    <s v="SHOES"/>
    <s v="SHOES"/>
    <s v="Adult"/>
    <x v="0"/>
    <s v="FTWWHITE/SEDONA/MAROON"/>
    <n v="6"/>
    <n v="70"/>
    <n v="420"/>
    <n v="25.650000000000009"/>
    <n v="153.90000000000006"/>
  </r>
  <r>
    <s v="REEBOK SMASH EDGE S"/>
    <s v="A"/>
    <x v="0"/>
    <s v="Reebok CLASSICS CORE FTW WOMEN"/>
    <s v="SHOES"/>
    <s v="SHOES"/>
    <s v="Adult"/>
    <x v="0"/>
    <s v="ftwr white/glass blue/digital blue"/>
    <n v="6"/>
    <n v="60"/>
    <n v="360"/>
    <n v="23.400000000000006"/>
    <n v="140.40000000000003"/>
  </r>
  <r>
    <s v="CLUB C 85"/>
    <s v="A"/>
    <x v="0"/>
    <s v="REEBOK CLASSICS FTW WOMEN"/>
    <s v="SHOES"/>
    <s v="SHOES"/>
    <s v="Adult"/>
    <x v="0"/>
    <s v="soft ecru/bare brown/chalk"/>
    <n v="5"/>
    <n v="100"/>
    <n v="500"/>
    <n v="34.600000000000009"/>
    <n v="173.00000000000006"/>
  </r>
  <r>
    <s v="INSTAPUMP FURY 95"/>
    <s v="A"/>
    <x v="0"/>
    <s v="REEBOK CLASSICS FTW MEN"/>
    <s v="SHOES"/>
    <s v="SHOES"/>
    <s v="Adult"/>
    <x v="2"/>
    <s v="aubergine/core black/ftwr white"/>
    <n v="5"/>
    <n v="180"/>
    <n v="900"/>
    <n v="59.200000000000024"/>
    <n v="296.00000000000011"/>
  </r>
  <r>
    <s v="PUMP TZ"/>
    <s v="A"/>
    <x v="0"/>
    <s v="REEBOK CLASSICS FTW MEN"/>
    <s v="SHOES"/>
    <s v="SHOES"/>
    <s v="Adult"/>
    <x v="1"/>
    <s v="core black/ftwr white/wild orange"/>
    <n v="5"/>
    <n v="145"/>
    <n v="725"/>
    <n v="48.300000000000011"/>
    <n v="241.50000000000006"/>
  </r>
  <r>
    <s v="AZTEC ZIP"/>
    <s v="A"/>
    <x v="0"/>
    <s v="RUNNING"/>
    <s v="SHOES"/>
    <s v="SHOES - LOW (NON FOO"/>
    <s v="Adult"/>
    <x v="0"/>
    <s v="SKULL GREY/SILVER MET/WHITE"/>
    <n v="4"/>
    <n v="109.95"/>
    <n v="439.8"/>
    <n v="36.847000000000008"/>
    <n v="147.38800000000003"/>
  </r>
  <r>
    <s v="CL LTHR CLEAN EXOTICS"/>
    <s v="A"/>
    <x v="0"/>
    <s v="RUNNING"/>
    <s v="SHOES"/>
    <s v="SHOES - LOW (NON FOO"/>
    <s v="Adult"/>
    <x v="0"/>
    <s v="STUCCO/CHALK/SAND STONE/GUM"/>
    <n v="4"/>
    <n v="89.95"/>
    <n v="359.8"/>
    <n v="35.646999999999998"/>
    <n v="142.58799999999999"/>
  </r>
  <r>
    <s v="CL LTHR DOUBLE"/>
    <s v="A"/>
    <x v="0"/>
    <s v="CASUAL"/>
    <s v="SHOES"/>
    <s v="SHOES - LOW (NON FOO"/>
    <s v="Adult"/>
    <x v="0"/>
    <s v="WHITE"/>
    <n v="4"/>
    <n v="109.95"/>
    <n v="439.8"/>
    <n v="37.397000000000013"/>
    <n v="149.58800000000005"/>
  </r>
  <r>
    <s v="CL LTHR SHIMMER"/>
    <s v="A"/>
    <x v="0"/>
    <s v="RUNNING"/>
    <s v="SHOES"/>
    <s v="SHOES - LOW (NON FOO"/>
    <s v="Adult"/>
    <x v="0"/>
    <s v="FLINT GREY/MATTE SILVER/CHALK"/>
    <n v="4"/>
    <n v="99.95"/>
    <n v="399.8"/>
    <n v="36.247"/>
    <n v="144.988"/>
  </r>
  <r>
    <s v="CLUB C 85"/>
    <s v="A"/>
    <x v="0"/>
    <s v="TENNIS"/>
    <s v="SHOES"/>
    <s v="SHOES - LOW (NON FOO"/>
    <s v="Adult"/>
    <x v="0"/>
    <s v="FACE-BARE BEIGE/WHITE"/>
    <n v="4"/>
    <n v="99.95"/>
    <n v="399.8"/>
    <n v="22.497000000000011"/>
    <n v="89.988000000000042"/>
  </r>
  <r>
    <s v="PHASE 1 PRO"/>
    <s v="A"/>
    <x v="0"/>
    <s v="TENNIS"/>
    <s v="SHOES"/>
    <s v="SHOES - LOW (NON FOO"/>
    <s v="Adult"/>
    <x v="0"/>
    <s v="CLEAN-SPIRIT WHITE/WHITE"/>
    <n v="4"/>
    <n v="99.95"/>
    <n v="399.8"/>
    <n v="33.497000000000007"/>
    <n v="133.98800000000003"/>
  </r>
  <r>
    <s v="REEBOK ROYAL CL CHECK VARSITY"/>
    <s v="A"/>
    <x v="0"/>
    <s v="RUNNING"/>
    <s v="SHOES"/>
    <s v="SHOES - LOW (NON FOOTBALL)"/>
    <s v="KIDS"/>
    <x v="2"/>
    <s v="VECBLU/WHITE/RBKG03"/>
    <n v="4"/>
    <n v="44.95"/>
    <n v="179.8"/>
    <n v="18.097000000000001"/>
    <n v="72.388000000000005"/>
  </r>
  <r>
    <s v="DAYTONA DMX II"/>
    <s v="A"/>
    <x v="0"/>
    <s v="RUNNING"/>
    <s v="SHOES"/>
    <s v="SHOES - LOW (NON FOO"/>
    <s v="Adult"/>
    <x v="2"/>
    <s v="TRGRY3/TRGRY1/BORANG"/>
    <n v="2"/>
    <n v="119.95"/>
    <n v="239.9"/>
    <n v="39.097000000000008"/>
    <n v="78.194000000000017"/>
  </r>
  <r>
    <s v="DAYTONA DMX VECTOR"/>
    <s v="A"/>
    <x v="0"/>
    <s v="RUNNING"/>
    <s v="SHOES"/>
    <s v="SHOES - LOW (NON FOO"/>
    <s v="Adult"/>
    <x v="2"/>
    <s v="WHITE/NAVY/MIST/YELLOW"/>
    <n v="2"/>
    <n v="119.95"/>
    <n v="239.9"/>
    <n v="40.197000000000017"/>
    <n v="80.394000000000034"/>
  </r>
  <r>
    <s v="DMX RUN 10"/>
    <s v="A"/>
    <x v="0"/>
    <s v="RUNNING"/>
    <s v="SHOES"/>
    <s v="SHOES - LOW (NON FOO"/>
    <s v="Adult"/>
    <x v="0"/>
    <s v="EF-WHISPER GREY/VOLCANO/BERRY/LILAC/MOON"/>
    <n v="2"/>
    <n v="149.94999999999999"/>
    <n v="299.89999999999998"/>
    <n v="50.797000000000018"/>
    <n v="101.59400000000004"/>
  </r>
  <r>
    <s v="RBK ROYAL COMPLETE CLN 2.0 "/>
    <s v="A"/>
    <x v="0"/>
    <s v="TENNIS"/>
    <s v="SHOES"/>
    <s v="SHOES"/>
    <s v="KIDS"/>
    <x v="2"/>
    <s v="HOOBLU/TEAYEL/FEEGOO"/>
    <n v="2"/>
    <n v="45"/>
    <n v="90"/>
    <n v="17.550000000000004"/>
    <n v="35.100000000000009"/>
  </r>
  <r>
    <s v="REEBOK GLIDE"/>
    <s v="A"/>
    <x v="0"/>
    <s v="RUNNING"/>
    <s v="SHOES"/>
    <s v="SHOES"/>
    <s v="Adult"/>
    <x v="0"/>
    <s v="chalk/blue pearl/vector red"/>
    <n v="2"/>
    <n v="65"/>
    <n v="130"/>
    <n v="23.699999999999996"/>
    <n v="47.399999999999991"/>
  </r>
  <r>
    <s v="REEBOK GLIDE RIPPLE CLIP"/>
    <s v="A"/>
    <x v="0"/>
    <s v="RUNNING"/>
    <s v="SHOES"/>
    <s v="SHOES"/>
    <s v="Adult"/>
    <x v="2"/>
    <s v="FTWWHT/PUGRY2/VECBLU"/>
    <n v="2"/>
    <n v="65"/>
    <n v="130"/>
    <n v="23.150000000000006"/>
    <n v="46.300000000000011"/>
  </r>
  <r>
    <s v="REEBOK SPEED HER TR"/>
    <s v="A"/>
    <x v="0"/>
    <s v="TRAINING"/>
    <s v="SHOES"/>
    <s v="SHOES - LOW (NON FOO"/>
    <s v="Adult"/>
    <x v="0"/>
    <s v="ALLOY/BLACK/WHITE/SKULL GREY/SILVER"/>
    <n v="2"/>
    <n v="99.95"/>
    <n v="199.9"/>
    <n v="31.847000000000005"/>
    <n v="63.69400000000001"/>
  </r>
  <r>
    <s v="SPARK RUN"/>
    <s v="A"/>
    <x v="0"/>
    <s v="RUNNING"/>
    <s v="SHOES"/>
    <s v="SHOES"/>
    <s v="Adult"/>
    <x v="0"/>
    <s v="core black/ftwr white/silver met."/>
    <n v="2"/>
    <n v="65"/>
    <n v="130"/>
    <n v="22.600000000000005"/>
    <n v="45.20000000000001"/>
  </r>
  <r>
    <s v="CL LEATHER NU"/>
    <s v="A"/>
    <x v="0"/>
    <s v="CASUAL"/>
    <s v="SHOES"/>
    <s v="SHOES - LOW (NON FOO"/>
    <s v="Adult"/>
    <x v="0"/>
    <s v="Black/Grey"/>
    <n v="1"/>
    <n v="99.95"/>
    <n v="99.95"/>
    <n v="36.247"/>
    <n v="36.247"/>
  </r>
  <r>
    <s v="CL Legacy AZ"/>
    <s v="A"/>
    <x v="0"/>
    <s v="RUNNING"/>
    <s v="SHOES"/>
    <s v="SHOES - LOW (NON FOO"/>
    <s v="Adult"/>
    <x v="2"/>
    <s v="VECNAV/CHALK/FTWWHT"/>
    <n v="1"/>
    <n v="100"/>
    <n v="100"/>
    <n v="37.9"/>
    <n v="37.9"/>
  </r>
  <r>
    <s v="REEBOK PUMP PLUS TECH"/>
    <s v="A"/>
    <x v="0"/>
    <s v="RUNNING"/>
    <s v="SHOES"/>
    <s v="SHOES - MID (NON-FOO"/>
    <s v="Adult"/>
    <x v="0"/>
    <s v="POLAR BLUE/WILD ORANGE/SILVER MET"/>
    <n v="1"/>
    <n v="119.95"/>
    <n v="119.95"/>
    <n v="42.396999999999998"/>
    <n v="42.396999999999998"/>
  </r>
  <r>
    <s v="REEBOK ROYAL CLJOG 2"/>
    <s v="A"/>
    <x v="0"/>
    <s v="RUNNING"/>
    <s v="SHOES"/>
    <s v="SHOES - LOW (NON FOO"/>
    <s v="KIDS"/>
    <x v="3"/>
    <s v="BLACK/WHITE/NONE"/>
    <n v="1"/>
    <n v="37.950000000000003"/>
    <n v="37.950000000000003"/>
    <n v="15.477000000000002"/>
    <n v="15.477000000000002"/>
  </r>
  <r>
    <s v="ZIG KINETICA"/>
    <s v="A"/>
    <x v="0"/>
    <s v="RUNNING"/>
    <s v="SHOES"/>
    <s v="SHOES - LOW (NON FOO"/>
    <s v="Adult"/>
    <x v="2"/>
    <s v="BLACK/SUNORG/VIVDOR"/>
    <n v="1"/>
    <n v="119.95"/>
    <n v="119.95"/>
    <n v="40.197000000000017"/>
    <n v="40.1970000000000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8" indent="0" outline="1" outlineData="1" multipleFieldFilters="0">
  <location ref="A13:C22" firstHeaderRow="0" firstDataRow="1" firstDataCol="1"/>
  <pivotFields count="14"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dataField="1" showAll="0"/>
    <pivotField showAll="0"/>
    <pivotField dataField="1" showAll="0"/>
    <pivotField showAll="0"/>
    <pivotField showAll="0"/>
  </pivotFields>
  <rowFields count="2">
    <field x="7"/>
    <field x="2"/>
  </rowFields>
  <rowItems count="9">
    <i>
      <x/>
    </i>
    <i r="1">
      <x/>
    </i>
    <i>
      <x v="1"/>
    </i>
    <i r="1">
      <x/>
    </i>
    <i>
      <x v="2"/>
    </i>
    <i r="1">
      <x/>
    </i>
    <i>
      <x v="3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QUANTITY" fld="9" baseField="0" baseItem="0"/>
    <dataField name=" TTL RRP" fld="11" baseField="0" baseItem="0" numFmtId="167"/>
  </dataFields>
  <formats count="4">
    <format dxfId="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5</v>
    <v>0</v>
  </rv>
  <rv s="0">
    <v>5</v>
    <v>1</v>
  </rv>
  <rv s="0">
    <v>5</v>
    <v>2</v>
  </rv>
</rvData>
</file>

<file path=xl/richData/rdrichvaluestructure.xml><?xml version="1.0" encoding="utf-8"?>
<rvStructures xmlns="http://schemas.microsoft.com/office/spreadsheetml/2017/richdata" count="1">
  <s t="_localImage">
    <k n="CalcOrigin" t="i"/>
    <k n="_rvRel:LocalImageIdentifier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J25" sqref="J25"/>
    </sheetView>
  </sheetViews>
  <sheetFormatPr defaultRowHeight="14.25"/>
  <cols>
    <col min="1" max="1" width="15.75" bestFit="1" customWidth="1"/>
    <col min="2" max="2" width="11" style="38" customWidth="1"/>
    <col min="3" max="3" width="17" style="38" customWidth="1"/>
    <col min="4" max="4" width="15.375" style="38" customWidth="1"/>
    <col min="6" max="6" width="17.25" customWidth="1"/>
  </cols>
  <sheetData>
    <row r="1" spans="1:6" s="23" customFormat="1" ht="12.75">
      <c r="A1" s="21" t="s">
        <v>284</v>
      </c>
      <c r="B1" s="37"/>
      <c r="C1" s="37"/>
      <c r="D1" s="37"/>
      <c r="E1" s="22"/>
      <c r="F1" s="22"/>
    </row>
    <row r="2" spans="1:6" s="23" customFormat="1" ht="12.75">
      <c r="A2" s="24" t="s">
        <v>285</v>
      </c>
      <c r="B2" s="37"/>
      <c r="C2" s="37"/>
      <c r="D2" s="37"/>
      <c r="E2" s="22"/>
      <c r="F2" s="22"/>
    </row>
    <row r="3" spans="1:6" s="23" customFormat="1" ht="12.75">
      <c r="A3" s="24" t="s">
        <v>286</v>
      </c>
      <c r="B3" s="37"/>
      <c r="C3" s="37"/>
      <c r="D3" s="37"/>
      <c r="E3" s="22"/>
      <c r="F3" s="22"/>
    </row>
    <row r="4" spans="1:6" s="23" customFormat="1" ht="12.75">
      <c r="A4" s="24" t="s">
        <v>287</v>
      </c>
      <c r="B4" s="37"/>
      <c r="C4" s="37"/>
      <c r="D4" s="37"/>
      <c r="E4" s="22"/>
      <c r="F4" s="22"/>
    </row>
    <row r="5" spans="1:6" s="23" customFormat="1" ht="12.75">
      <c r="A5" s="24" t="s">
        <v>293</v>
      </c>
      <c r="B5" s="37"/>
      <c r="C5" s="37"/>
      <c r="D5" s="37"/>
      <c r="E5" s="22"/>
      <c r="F5" s="22"/>
    </row>
    <row r="6" spans="1:6" s="23" customFormat="1" ht="12.75">
      <c r="A6" s="24" t="s">
        <v>288</v>
      </c>
      <c r="B6" s="37"/>
      <c r="C6" s="37"/>
      <c r="D6" s="37"/>
      <c r="E6" s="22"/>
      <c r="F6" s="22"/>
    </row>
    <row r="7" spans="1:6" s="23" customFormat="1" ht="8.25" customHeight="1" thickBot="1">
      <c r="A7" s="25"/>
      <c r="B7" s="37"/>
      <c r="C7" s="37"/>
      <c r="D7" s="37"/>
      <c r="E7" s="22"/>
      <c r="F7" s="22"/>
    </row>
    <row r="8" spans="1:6" s="26" customFormat="1" ht="19.5" customHeight="1" thickBot="1">
      <c r="A8" s="41"/>
      <c r="B8" s="42"/>
      <c r="C8" s="42"/>
      <c r="D8" s="42"/>
      <c r="E8" s="42"/>
      <c r="F8" s="43"/>
    </row>
    <row r="9" spans="1:6" s="31" customFormat="1" ht="25.5" customHeight="1" thickBot="1">
      <c r="A9" s="27" t="s">
        <v>289</v>
      </c>
      <c r="B9" s="28" t="s">
        <v>290</v>
      </c>
      <c r="C9" s="29" t="s">
        <v>291</v>
      </c>
      <c r="D9" s="30" t="s">
        <v>292</v>
      </c>
      <c r="E9" s="30" t="s">
        <v>166</v>
      </c>
      <c r="F9" s="30" t="s">
        <v>152</v>
      </c>
    </row>
    <row r="10" spans="1:6" s="26" customFormat="1" ht="18.75" customHeight="1" thickBot="1">
      <c r="A10" s="32" t="s">
        <v>90</v>
      </c>
      <c r="B10" s="33">
        <v>4531</v>
      </c>
      <c r="C10" s="34">
        <f>D10/B10</f>
        <v>91.484286029574037</v>
      </c>
      <c r="D10" s="35">
        <v>414515.29999999993</v>
      </c>
      <c r="E10" s="36" t="s">
        <v>296</v>
      </c>
      <c r="F10" s="36" t="s">
        <v>297</v>
      </c>
    </row>
    <row r="13" spans="1:6">
      <c r="A13" s="18" t="s">
        <v>282</v>
      </c>
      <c r="B13" s="38" t="s">
        <v>294</v>
      </c>
      <c r="C13" s="39" t="s">
        <v>295</v>
      </c>
      <c r="D13"/>
    </row>
    <row r="14" spans="1:6">
      <c r="A14" s="19" t="s">
        <v>178</v>
      </c>
      <c r="B14" s="40">
        <v>1</v>
      </c>
      <c r="C14" s="39">
        <v>37.950000000000003</v>
      </c>
      <c r="D14"/>
    </row>
    <row r="15" spans="1:6">
      <c r="A15" s="20" t="s">
        <v>154</v>
      </c>
      <c r="B15" s="40">
        <v>1</v>
      </c>
      <c r="C15" s="39">
        <v>37.950000000000003</v>
      </c>
      <c r="D15"/>
    </row>
    <row r="16" spans="1:6">
      <c r="A16" s="19" t="s">
        <v>173</v>
      </c>
      <c r="B16" s="40">
        <v>579</v>
      </c>
      <c r="C16" s="39">
        <v>58545</v>
      </c>
      <c r="D16"/>
    </row>
    <row r="17" spans="1:4">
      <c r="A17" s="20" t="s">
        <v>154</v>
      </c>
      <c r="B17" s="40">
        <v>579</v>
      </c>
      <c r="C17" s="39">
        <v>58545</v>
      </c>
      <c r="D17"/>
    </row>
    <row r="18" spans="1:4">
      <c r="A18" s="19" t="s">
        <v>170</v>
      </c>
      <c r="B18" s="40">
        <v>1181</v>
      </c>
      <c r="C18" s="39">
        <v>142203.84999999998</v>
      </c>
      <c r="D18"/>
    </row>
    <row r="19" spans="1:4">
      <c r="A19" s="20" t="s">
        <v>154</v>
      </c>
      <c r="B19" s="40">
        <v>1181</v>
      </c>
      <c r="C19" s="39">
        <v>142203.84999999998</v>
      </c>
      <c r="D19"/>
    </row>
    <row r="20" spans="1:4">
      <c r="A20" s="19" t="s">
        <v>176</v>
      </c>
      <c r="B20" s="40">
        <v>2770</v>
      </c>
      <c r="C20" s="39">
        <v>213728.49999999994</v>
      </c>
      <c r="D20"/>
    </row>
    <row r="21" spans="1:4">
      <c r="A21" s="20" t="s">
        <v>154</v>
      </c>
      <c r="B21" s="40">
        <v>2770</v>
      </c>
      <c r="C21" s="39">
        <v>213728.49999999994</v>
      </c>
      <c r="D21"/>
    </row>
    <row r="22" spans="1:4">
      <c r="A22" s="19" t="s">
        <v>283</v>
      </c>
      <c r="B22" s="40">
        <v>4531</v>
      </c>
      <c r="C22" s="39">
        <v>414515.29999999993</v>
      </c>
      <c r="D22"/>
    </row>
  </sheetData>
  <mergeCells count="1">
    <mergeCell ref="A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P82"/>
  <sheetViews>
    <sheetView workbookViewId="0">
      <pane ySplit="4" topLeftCell="A5" activePane="bottomLeft" state="frozen"/>
      <selection pane="bottomLeft" activeCell="DQ6" sqref="DQ6"/>
    </sheetView>
  </sheetViews>
  <sheetFormatPr defaultColWidth="11.5" defaultRowHeight="15" outlineLevelCol="1"/>
  <cols>
    <col min="1" max="2" width="11.625" style="1" customWidth="1"/>
    <col min="3" max="3" width="12" style="1" bestFit="1" customWidth="1"/>
    <col min="4" max="4" width="157.625" style="1" hidden="1" customWidth="1"/>
    <col min="5" max="5" width="21.75" style="1" bestFit="1" customWidth="1"/>
    <col min="6" max="6" width="32.125" style="1" bestFit="1" customWidth="1"/>
    <col min="7" max="7" width="11.625" style="1" customWidth="1"/>
    <col min="8" max="8" width="15.125" style="1" bestFit="1" customWidth="1"/>
    <col min="9" max="9" width="34" style="1" bestFit="1" customWidth="1"/>
    <col min="10" max="10" width="22.75" style="1" bestFit="1" customWidth="1"/>
    <col min="11" max="11" width="32.5" style="1" bestFit="1" customWidth="1"/>
    <col min="12" max="12" width="16.375" style="1" bestFit="1" customWidth="1"/>
    <col min="13" max="13" width="12.75" style="1" bestFit="1" customWidth="1"/>
    <col min="14" max="14" width="14.375" style="2" customWidth="1"/>
    <col min="15" max="114" width="6.125" style="1" hidden="1" customWidth="1" outlineLevel="1"/>
    <col min="115" max="115" width="10" style="3" customWidth="1" collapsed="1"/>
    <col min="116" max="116" width="10.5" style="4" bestFit="1" customWidth="1"/>
    <col min="117" max="117" width="12.75" style="4" bestFit="1" customWidth="1"/>
    <col min="118" max="118" width="11.5" style="5"/>
    <col min="119" max="119" width="12.875" style="5" bestFit="1" customWidth="1"/>
    <col min="120" max="16384" width="11.5" style="5"/>
  </cols>
  <sheetData>
    <row r="3" spans="1:120" s="15" customFormat="1" ht="23.4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3">
        <f t="shared" ref="O3:BZ3" si="0">SUM(O5:O82)</f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 t="shared" si="0"/>
        <v>0</v>
      </c>
      <c r="T3" s="3">
        <f t="shared" si="0"/>
        <v>0</v>
      </c>
      <c r="U3" s="3">
        <f t="shared" si="0"/>
        <v>0</v>
      </c>
      <c r="V3" s="3">
        <f t="shared" si="0"/>
        <v>0</v>
      </c>
      <c r="W3" s="3">
        <f t="shared" si="0"/>
        <v>0</v>
      </c>
      <c r="X3" s="3">
        <f t="shared" si="0"/>
        <v>0</v>
      </c>
      <c r="Y3" s="3">
        <f t="shared" si="0"/>
        <v>5</v>
      </c>
      <c r="Z3" s="3">
        <f t="shared" si="0"/>
        <v>12</v>
      </c>
      <c r="AA3" s="3">
        <f t="shared" si="0"/>
        <v>11</v>
      </c>
      <c r="AB3" s="3">
        <f t="shared" si="0"/>
        <v>63</v>
      </c>
      <c r="AC3" s="3">
        <f t="shared" si="0"/>
        <v>47</v>
      </c>
      <c r="AD3" s="3">
        <f t="shared" si="0"/>
        <v>113</v>
      </c>
      <c r="AE3" s="3">
        <f t="shared" si="0"/>
        <v>68</v>
      </c>
      <c r="AF3" s="3">
        <f t="shared" si="0"/>
        <v>97</v>
      </c>
      <c r="AG3" s="3">
        <f t="shared" si="0"/>
        <v>108</v>
      </c>
      <c r="AH3" s="3">
        <f t="shared" si="0"/>
        <v>96</v>
      </c>
      <c r="AI3" s="3">
        <f t="shared" si="0"/>
        <v>109</v>
      </c>
      <c r="AJ3" s="3">
        <f t="shared" si="0"/>
        <v>133</v>
      </c>
      <c r="AK3" s="3">
        <f t="shared" si="0"/>
        <v>128</v>
      </c>
      <c r="AL3" s="3">
        <f t="shared" si="0"/>
        <v>155</v>
      </c>
      <c r="AM3" s="3">
        <f t="shared" si="0"/>
        <v>135</v>
      </c>
      <c r="AN3" s="3">
        <f t="shared" si="0"/>
        <v>125</v>
      </c>
      <c r="AO3" s="3">
        <f t="shared" si="0"/>
        <v>65</v>
      </c>
      <c r="AP3" s="3">
        <f t="shared" si="0"/>
        <v>48</v>
      </c>
      <c r="AQ3" s="3">
        <f t="shared" si="0"/>
        <v>25</v>
      </c>
      <c r="AR3" s="3">
        <f t="shared" si="0"/>
        <v>13</v>
      </c>
      <c r="AS3" s="3">
        <f t="shared" si="0"/>
        <v>0</v>
      </c>
      <c r="AT3" s="3">
        <f t="shared" si="0"/>
        <v>13</v>
      </c>
      <c r="AU3" s="3">
        <f t="shared" si="0"/>
        <v>0</v>
      </c>
      <c r="AV3" s="3">
        <f t="shared" si="0"/>
        <v>0</v>
      </c>
      <c r="AW3" s="3">
        <f t="shared" si="0"/>
        <v>0</v>
      </c>
      <c r="AX3" s="3">
        <f t="shared" si="0"/>
        <v>0</v>
      </c>
      <c r="AY3" s="3">
        <f t="shared" si="0"/>
        <v>0</v>
      </c>
      <c r="AZ3" s="3">
        <f t="shared" si="0"/>
        <v>9</v>
      </c>
      <c r="BA3" s="3">
        <f t="shared" si="0"/>
        <v>0</v>
      </c>
      <c r="BB3" s="3">
        <f t="shared" si="0"/>
        <v>0</v>
      </c>
      <c r="BC3" s="3">
        <f t="shared" si="0"/>
        <v>0</v>
      </c>
      <c r="BD3" s="3">
        <f t="shared" si="0"/>
        <v>0</v>
      </c>
      <c r="BE3" s="3">
        <f t="shared" si="0"/>
        <v>0</v>
      </c>
      <c r="BF3" s="3">
        <f t="shared" si="0"/>
        <v>0</v>
      </c>
      <c r="BG3" s="3">
        <f t="shared" si="0"/>
        <v>0</v>
      </c>
      <c r="BH3" s="3">
        <f t="shared" si="0"/>
        <v>0</v>
      </c>
      <c r="BI3" s="3">
        <f t="shared" si="0"/>
        <v>0</v>
      </c>
      <c r="BJ3" s="3">
        <f t="shared" si="0"/>
        <v>0</v>
      </c>
      <c r="BK3" s="3">
        <f t="shared" si="0"/>
        <v>149</v>
      </c>
      <c r="BL3" s="3">
        <f t="shared" si="0"/>
        <v>53</v>
      </c>
      <c r="BM3" s="3">
        <f t="shared" si="0"/>
        <v>268</v>
      </c>
      <c r="BN3" s="3">
        <f t="shared" si="0"/>
        <v>258</v>
      </c>
      <c r="BO3" s="3">
        <f t="shared" si="0"/>
        <v>314</v>
      </c>
      <c r="BP3" s="3">
        <f t="shared" si="0"/>
        <v>112</v>
      </c>
      <c r="BQ3" s="3">
        <f t="shared" si="0"/>
        <v>204</v>
      </c>
      <c r="BR3" s="3">
        <f t="shared" si="0"/>
        <v>62</v>
      </c>
      <c r="BS3" s="3">
        <f t="shared" si="0"/>
        <v>262</v>
      </c>
      <c r="BT3" s="3">
        <f t="shared" si="0"/>
        <v>0</v>
      </c>
      <c r="BU3" s="3">
        <f t="shared" si="0"/>
        <v>171</v>
      </c>
      <c r="BV3" s="3">
        <f t="shared" si="0"/>
        <v>205</v>
      </c>
      <c r="BW3" s="3">
        <f t="shared" si="0"/>
        <v>0</v>
      </c>
      <c r="BX3" s="3">
        <f t="shared" si="0"/>
        <v>36</v>
      </c>
      <c r="BY3" s="3">
        <f t="shared" si="0"/>
        <v>5</v>
      </c>
      <c r="BZ3" s="3">
        <f t="shared" si="0"/>
        <v>233</v>
      </c>
      <c r="CA3" s="3">
        <f t="shared" ref="CA3:DJ3" si="1">SUM(CA5:CA82)</f>
        <v>21</v>
      </c>
      <c r="CB3" s="3">
        <f t="shared" si="1"/>
        <v>230</v>
      </c>
      <c r="CC3" s="3">
        <f t="shared" si="1"/>
        <v>258</v>
      </c>
      <c r="CD3" s="3">
        <f t="shared" si="1"/>
        <v>450</v>
      </c>
      <c r="CE3" s="3">
        <f t="shared" si="1"/>
        <v>342</v>
      </c>
      <c r="CF3" s="3">
        <f t="shared" si="1"/>
        <v>738</v>
      </c>
      <c r="CG3" s="3">
        <f t="shared" si="1"/>
        <v>437</v>
      </c>
      <c r="CH3" s="3">
        <f t="shared" si="1"/>
        <v>163</v>
      </c>
      <c r="CI3" s="3">
        <f t="shared" si="1"/>
        <v>159</v>
      </c>
      <c r="CJ3" s="3">
        <f t="shared" si="1"/>
        <v>59</v>
      </c>
      <c r="CK3" s="3">
        <f t="shared" si="1"/>
        <v>9</v>
      </c>
      <c r="CL3" s="3">
        <f t="shared" si="1"/>
        <v>7</v>
      </c>
      <c r="CM3" s="3">
        <f t="shared" si="1"/>
        <v>12</v>
      </c>
      <c r="CN3" s="3">
        <f t="shared" si="1"/>
        <v>22</v>
      </c>
      <c r="CO3" s="3">
        <f t="shared" si="1"/>
        <v>3</v>
      </c>
      <c r="CP3" s="3">
        <f t="shared" si="1"/>
        <v>30</v>
      </c>
      <c r="CQ3" s="3">
        <f t="shared" si="1"/>
        <v>0</v>
      </c>
      <c r="CR3" s="3">
        <f t="shared" si="1"/>
        <v>28</v>
      </c>
      <c r="CS3" s="3">
        <f t="shared" si="1"/>
        <v>0</v>
      </c>
      <c r="CT3" s="3">
        <f t="shared" si="1"/>
        <v>4</v>
      </c>
      <c r="CU3" s="3">
        <f t="shared" si="1"/>
        <v>0</v>
      </c>
      <c r="CV3" s="3">
        <f t="shared" si="1"/>
        <v>0</v>
      </c>
      <c r="CW3" s="3">
        <f t="shared" si="1"/>
        <v>0</v>
      </c>
      <c r="CX3" s="3">
        <f t="shared" si="1"/>
        <v>0</v>
      </c>
      <c r="CY3" s="3">
        <f t="shared" si="1"/>
        <v>0</v>
      </c>
      <c r="CZ3" s="3">
        <f t="shared" si="1"/>
        <v>0</v>
      </c>
      <c r="DA3" s="3">
        <f t="shared" si="1"/>
        <v>0</v>
      </c>
      <c r="DB3" s="3">
        <f t="shared" si="1"/>
        <v>0</v>
      </c>
      <c r="DC3" s="3">
        <f t="shared" si="1"/>
        <v>0</v>
      </c>
      <c r="DD3" s="3">
        <f t="shared" si="1"/>
        <v>0</v>
      </c>
      <c r="DE3" s="3">
        <f t="shared" si="1"/>
        <v>0</v>
      </c>
      <c r="DF3" s="3">
        <f t="shared" si="1"/>
        <v>0</v>
      </c>
      <c r="DG3" s="3">
        <f t="shared" si="1"/>
        <v>0</v>
      </c>
      <c r="DH3" s="3">
        <f t="shared" si="1"/>
        <v>0</v>
      </c>
      <c r="DI3" s="3">
        <f t="shared" si="1"/>
        <v>0</v>
      </c>
      <c r="DJ3" s="3">
        <f t="shared" si="1"/>
        <v>0</v>
      </c>
      <c r="DK3" s="3">
        <f>SUM(DK5:DK82)</f>
        <v>4531</v>
      </c>
      <c r="DL3" s="7">
        <f>DM3/DK3</f>
        <v>91.484286029574051</v>
      </c>
      <c r="DM3" s="7">
        <f>SUM(DM5:DM82)</f>
        <v>414515.30000000005</v>
      </c>
      <c r="DO3" s="17"/>
      <c r="DP3" s="16"/>
    </row>
    <row r="4" spans="1:120" s="6" customFormat="1" ht="28.9" customHeight="1">
      <c r="A4" s="11" t="s">
        <v>89</v>
      </c>
      <c r="B4" s="11" t="s">
        <v>247</v>
      </c>
      <c r="C4" s="11" t="s">
        <v>0</v>
      </c>
      <c r="D4" s="11"/>
      <c r="E4" s="11" t="s">
        <v>248</v>
      </c>
      <c r="F4" s="11" t="s">
        <v>1</v>
      </c>
      <c r="G4" s="11" t="s">
        <v>150</v>
      </c>
      <c r="H4" s="11" t="s">
        <v>152</v>
      </c>
      <c r="I4" s="11" t="s">
        <v>153</v>
      </c>
      <c r="J4" s="11" t="s">
        <v>275</v>
      </c>
      <c r="K4" s="11" t="s">
        <v>276</v>
      </c>
      <c r="L4" s="11" t="s">
        <v>165</v>
      </c>
      <c r="M4" s="11" t="s">
        <v>166</v>
      </c>
      <c r="N4" s="11" t="s">
        <v>277</v>
      </c>
      <c r="O4" s="11" t="s">
        <v>40</v>
      </c>
      <c r="P4" s="11" t="s">
        <v>38</v>
      </c>
      <c r="Q4" s="11" t="s">
        <v>36</v>
      </c>
      <c r="R4" s="11" t="s">
        <v>34</v>
      </c>
      <c r="S4" s="11" t="s">
        <v>30</v>
      </c>
      <c r="T4" s="11" t="s">
        <v>29</v>
      </c>
      <c r="U4" s="11" t="s">
        <v>35</v>
      </c>
      <c r="V4" s="11" t="s">
        <v>37</v>
      </c>
      <c r="W4" s="11" t="s">
        <v>39</v>
      </c>
      <c r="X4" s="11" t="s">
        <v>41</v>
      </c>
      <c r="Y4" s="11" t="s">
        <v>263</v>
      </c>
      <c r="Z4" s="11">
        <v>4</v>
      </c>
      <c r="AA4" s="11" t="s">
        <v>20</v>
      </c>
      <c r="AB4" s="11">
        <v>5</v>
      </c>
      <c r="AC4" s="11" t="s">
        <v>264</v>
      </c>
      <c r="AD4" s="11">
        <v>6</v>
      </c>
      <c r="AE4" s="11" t="s">
        <v>265</v>
      </c>
      <c r="AF4" s="11">
        <v>7</v>
      </c>
      <c r="AG4" s="11" t="s">
        <v>266</v>
      </c>
      <c r="AH4" s="11">
        <v>8</v>
      </c>
      <c r="AI4" s="11" t="s">
        <v>267</v>
      </c>
      <c r="AJ4" s="11">
        <v>9</v>
      </c>
      <c r="AK4" s="11" t="s">
        <v>268</v>
      </c>
      <c r="AL4" s="11">
        <v>10</v>
      </c>
      <c r="AM4" s="11" t="s">
        <v>269</v>
      </c>
      <c r="AN4" s="11">
        <v>11</v>
      </c>
      <c r="AO4" s="11" t="s">
        <v>270</v>
      </c>
      <c r="AP4" s="11">
        <v>12</v>
      </c>
      <c r="AQ4" s="11" t="s">
        <v>271</v>
      </c>
      <c r="AR4" s="11">
        <v>13</v>
      </c>
      <c r="AS4" s="11" t="s">
        <v>272</v>
      </c>
      <c r="AT4" s="11">
        <v>14</v>
      </c>
      <c r="AU4" s="11">
        <v>15</v>
      </c>
      <c r="AV4" s="11">
        <v>17</v>
      </c>
      <c r="AW4" s="11" t="s">
        <v>2</v>
      </c>
      <c r="AX4" s="11" t="s">
        <v>3</v>
      </c>
      <c r="AY4" s="11">
        <v>20</v>
      </c>
      <c r="AZ4" s="11">
        <v>21</v>
      </c>
      <c r="BA4" s="11" t="s">
        <v>4</v>
      </c>
      <c r="BB4" s="11">
        <v>22</v>
      </c>
      <c r="BC4" s="11" t="s">
        <v>5</v>
      </c>
      <c r="BD4" s="11" t="s">
        <v>6</v>
      </c>
      <c r="BE4" s="11">
        <v>24</v>
      </c>
      <c r="BF4" s="11" t="s">
        <v>7</v>
      </c>
      <c r="BG4" s="11">
        <v>25</v>
      </c>
      <c r="BH4" s="11" t="s">
        <v>8</v>
      </c>
      <c r="BI4" s="11">
        <v>26</v>
      </c>
      <c r="BJ4" s="11" t="s">
        <v>9</v>
      </c>
      <c r="BK4" s="11">
        <v>27</v>
      </c>
      <c r="BL4" s="11" t="s">
        <v>10</v>
      </c>
      <c r="BM4" s="11">
        <v>28</v>
      </c>
      <c r="BN4" s="11">
        <v>29</v>
      </c>
      <c r="BO4" s="11">
        <v>30</v>
      </c>
      <c r="BP4" s="11" t="s">
        <v>11</v>
      </c>
      <c r="BQ4" s="11">
        <v>31</v>
      </c>
      <c r="BR4" s="11" t="s">
        <v>12</v>
      </c>
      <c r="BS4" s="11">
        <v>32</v>
      </c>
      <c r="BT4" s="11" t="s">
        <v>13</v>
      </c>
      <c r="BU4" s="11">
        <v>33</v>
      </c>
      <c r="BV4" s="11">
        <v>34</v>
      </c>
      <c r="BW4" s="11" t="s">
        <v>14</v>
      </c>
      <c r="BX4" s="11">
        <v>35</v>
      </c>
      <c r="BY4" s="11" t="s">
        <v>15</v>
      </c>
      <c r="BZ4" s="11">
        <v>36</v>
      </c>
      <c r="CA4" s="11" t="s">
        <v>17</v>
      </c>
      <c r="CB4" s="11">
        <v>37</v>
      </c>
      <c r="CC4" s="11" t="s">
        <v>18</v>
      </c>
      <c r="CD4" s="11">
        <v>38</v>
      </c>
      <c r="CE4" s="11" t="s">
        <v>19</v>
      </c>
      <c r="CF4" s="11">
        <v>39</v>
      </c>
      <c r="CG4" s="11">
        <v>40</v>
      </c>
      <c r="CH4" s="11" t="s">
        <v>21</v>
      </c>
      <c r="CI4" s="11">
        <v>41</v>
      </c>
      <c r="CJ4" s="11">
        <v>42</v>
      </c>
      <c r="CK4" s="11" t="s">
        <v>23</v>
      </c>
      <c r="CL4" s="11">
        <v>43</v>
      </c>
      <c r="CM4" s="11">
        <v>44</v>
      </c>
      <c r="CN4" s="11" t="s">
        <v>25</v>
      </c>
      <c r="CO4" s="11">
        <v>45</v>
      </c>
      <c r="CP4" s="11" t="s">
        <v>26</v>
      </c>
      <c r="CQ4" s="11">
        <v>46</v>
      </c>
      <c r="CR4" s="11">
        <v>47</v>
      </c>
      <c r="CS4" s="11">
        <v>48</v>
      </c>
      <c r="CT4" s="11" t="s">
        <v>28</v>
      </c>
      <c r="CU4" s="11">
        <v>50</v>
      </c>
      <c r="CV4" s="11">
        <v>52</v>
      </c>
      <c r="CW4" s="11">
        <v>110</v>
      </c>
      <c r="CX4" s="11">
        <v>128</v>
      </c>
      <c r="CY4" s="11">
        <v>140</v>
      </c>
      <c r="CZ4" s="11">
        <v>150</v>
      </c>
      <c r="DA4" s="11">
        <v>152</v>
      </c>
      <c r="DB4" s="11">
        <v>170</v>
      </c>
      <c r="DC4" s="11" t="s">
        <v>16</v>
      </c>
      <c r="DD4" s="11" t="s">
        <v>22</v>
      </c>
      <c r="DE4" s="11" t="s">
        <v>24</v>
      </c>
      <c r="DF4" s="11" t="s">
        <v>27</v>
      </c>
      <c r="DG4" s="11" t="s">
        <v>31</v>
      </c>
      <c r="DH4" s="11" t="s">
        <v>32</v>
      </c>
      <c r="DI4" s="11" t="s">
        <v>33</v>
      </c>
      <c r="DJ4" s="11" t="s">
        <v>273</v>
      </c>
      <c r="DK4" s="11" t="s">
        <v>278</v>
      </c>
      <c r="DL4" s="14" t="s">
        <v>151</v>
      </c>
      <c r="DM4" s="14" t="s">
        <v>279</v>
      </c>
    </row>
    <row r="5" spans="1:120" s="1" customFormat="1" ht="60" customHeight="1">
      <c r="A5" s="8" t="s">
        <v>90</v>
      </c>
      <c r="B5" s="8"/>
      <c r="C5" s="8">
        <v>100001185</v>
      </c>
      <c r="D5" s="8" t="str">
        <f t="shared" ref="D5:D26" si="2">"https://www.google.fr/search?q="&amp;A5&amp;"+"&amp;C5&amp;"&amp;client=firefox-b&amp;tbm=isch&amp;source=lnms&amp;sa=X&amp;ved=0ahUKEwj59ILMoPnTAhXDDxoKHYTrBwYQ_AUIJigB&amp;biw=1920&amp;bih=1009"</f>
        <v>https://www.google.fr/search?q=REEBOK+100001185&amp;client=firefox-b&amp;tbm=isch&amp;source=lnms&amp;sa=X&amp;ved=0ahUKEwj59ILMoPnTAhXDDxoKHYTrBwYQ_AUIJigB&amp;biw=1920&amp;bih=1009</v>
      </c>
      <c r="E5" s="9" t="str">
        <f t="shared" ref="E5:E26" si="3">HYPERLINK(D5,"Google Images")</f>
        <v>Google Images</v>
      </c>
      <c r="F5" s="8" t="s">
        <v>60</v>
      </c>
      <c r="G5" s="8" t="s">
        <v>91</v>
      </c>
      <c r="H5" s="8" t="s">
        <v>154</v>
      </c>
      <c r="I5" s="8" t="s">
        <v>155</v>
      </c>
      <c r="J5" s="8" t="s">
        <v>156</v>
      </c>
      <c r="K5" s="8" t="s">
        <v>156</v>
      </c>
      <c r="L5" s="8" t="s">
        <v>167</v>
      </c>
      <c r="M5" s="8" t="s">
        <v>176</v>
      </c>
      <c r="N5" s="10" t="s">
        <v>174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>
        <v>110</v>
      </c>
      <c r="BL5" s="8">
        <v>31</v>
      </c>
      <c r="BM5" s="8">
        <v>157</v>
      </c>
      <c r="BN5" s="8">
        <v>147</v>
      </c>
      <c r="BO5" s="8">
        <v>184</v>
      </c>
      <c r="BP5" s="8">
        <v>102</v>
      </c>
      <c r="BQ5" s="8">
        <v>64</v>
      </c>
      <c r="BR5" s="8">
        <v>46</v>
      </c>
      <c r="BS5" s="8">
        <v>119</v>
      </c>
      <c r="BT5" s="8"/>
      <c r="BU5" s="8">
        <v>19</v>
      </c>
      <c r="BV5" s="8">
        <v>71</v>
      </c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12">
        <v>551</v>
      </c>
      <c r="DL5" s="13">
        <v>40</v>
      </c>
      <c r="DM5" s="13">
        <f t="shared" ref="DM5:DM36" si="4">DL5*DK5</f>
        <v>22040</v>
      </c>
      <c r="DN5" s="4"/>
      <c r="DO5" s="4"/>
    </row>
    <row r="6" spans="1:120" s="1" customFormat="1" ht="60" customHeight="1">
      <c r="A6" s="8" t="s">
        <v>90</v>
      </c>
      <c r="B6" s="8"/>
      <c r="C6" s="8" t="s">
        <v>116</v>
      </c>
      <c r="D6" s="8" t="str">
        <f t="shared" si="2"/>
        <v>https://www.google.fr/search?q=REEBOK+GW6697&amp;client=firefox-b&amp;tbm=isch&amp;source=lnms&amp;sa=X&amp;ved=0ahUKEwj59ILMoPnTAhXDDxoKHYTrBwYQ_AUIJigB&amp;biw=1920&amp;bih=1009</v>
      </c>
      <c r="E6" s="9" t="str">
        <f t="shared" si="3"/>
        <v>Google Images</v>
      </c>
      <c r="F6" s="8" t="s">
        <v>80</v>
      </c>
      <c r="G6" s="8" t="s">
        <v>91</v>
      </c>
      <c r="H6" s="8" t="s">
        <v>154</v>
      </c>
      <c r="I6" s="8" t="s">
        <v>205</v>
      </c>
      <c r="J6" s="8" t="s">
        <v>156</v>
      </c>
      <c r="K6" s="8" t="s">
        <v>156</v>
      </c>
      <c r="L6" s="8" t="s">
        <v>208</v>
      </c>
      <c r="M6" s="8" t="s">
        <v>176</v>
      </c>
      <c r="N6" s="10" t="s">
        <v>219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>
        <v>85</v>
      </c>
      <c r="CA6" s="8"/>
      <c r="CB6" s="8">
        <v>55</v>
      </c>
      <c r="CC6" s="8">
        <v>61</v>
      </c>
      <c r="CD6" s="8">
        <v>112</v>
      </c>
      <c r="CE6" s="8">
        <v>14</v>
      </c>
      <c r="CF6" s="8">
        <v>185</v>
      </c>
      <c r="CG6" s="8">
        <v>73</v>
      </c>
      <c r="CH6" s="8">
        <v>2</v>
      </c>
      <c r="CI6" s="8">
        <v>7</v>
      </c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12">
        <v>549</v>
      </c>
      <c r="DL6" s="13">
        <v>130</v>
      </c>
      <c r="DM6" s="13">
        <f t="shared" si="4"/>
        <v>71370</v>
      </c>
      <c r="DN6" s="4"/>
      <c r="DO6" s="4"/>
    </row>
    <row r="7" spans="1:120" s="1" customFormat="1" ht="60" customHeight="1">
      <c r="A7" s="8" t="s">
        <v>90</v>
      </c>
      <c r="B7" s="8"/>
      <c r="C7" s="8">
        <v>100033298</v>
      </c>
      <c r="D7" s="8" t="str">
        <f t="shared" si="2"/>
        <v>https://www.google.fr/search?q=REEBOK+100033298&amp;client=firefox-b&amp;tbm=isch&amp;source=lnms&amp;sa=X&amp;ved=0ahUKEwj59ILMoPnTAhXDDxoKHYTrBwYQ_AUIJigB&amp;biw=1920&amp;bih=1009</v>
      </c>
      <c r="E7" s="9" t="str">
        <f t="shared" si="3"/>
        <v>Google Images</v>
      </c>
      <c r="F7" s="8" t="s">
        <v>65</v>
      </c>
      <c r="G7" s="8" t="s">
        <v>91</v>
      </c>
      <c r="H7" s="8" t="s">
        <v>154</v>
      </c>
      <c r="I7" s="8" t="s">
        <v>155</v>
      </c>
      <c r="J7" s="8" t="s">
        <v>156</v>
      </c>
      <c r="K7" s="8" t="s">
        <v>156</v>
      </c>
      <c r="L7" s="8" t="s">
        <v>167</v>
      </c>
      <c r="M7" s="8" t="s">
        <v>176</v>
      </c>
      <c r="N7" s="10" t="s">
        <v>169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>
        <v>30</v>
      </c>
      <c r="BL7" s="8">
        <v>13</v>
      </c>
      <c r="BM7" s="8">
        <v>56</v>
      </c>
      <c r="BN7" s="8">
        <v>61</v>
      </c>
      <c r="BO7" s="8">
        <v>65</v>
      </c>
      <c r="BP7" s="8">
        <v>8</v>
      </c>
      <c r="BQ7" s="8">
        <v>78</v>
      </c>
      <c r="BR7" s="8">
        <v>4</v>
      </c>
      <c r="BS7" s="8">
        <v>78</v>
      </c>
      <c r="BT7" s="8"/>
      <c r="BU7" s="8">
        <v>78</v>
      </c>
      <c r="BV7" s="8">
        <v>68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12">
        <v>539</v>
      </c>
      <c r="DL7" s="13">
        <v>45</v>
      </c>
      <c r="DM7" s="13">
        <f t="shared" si="4"/>
        <v>24255</v>
      </c>
      <c r="DN7" s="4"/>
      <c r="DO7" s="4"/>
    </row>
    <row r="8" spans="1:120" s="1" customFormat="1" ht="60" customHeight="1">
      <c r="A8" s="8" t="s">
        <v>90</v>
      </c>
      <c r="B8" s="8" t="e" vm="1">
        <v>#VALUE!</v>
      </c>
      <c r="C8" s="8">
        <v>100034257</v>
      </c>
      <c r="D8" s="8" t="str">
        <f t="shared" si="2"/>
        <v>https://www.google.fr/search?q=REEBOK+100034257&amp;client=firefox-b&amp;tbm=isch&amp;source=lnms&amp;sa=X&amp;ved=0ahUKEwj59ILMoPnTAhXDDxoKHYTrBwYQ_AUIJigB&amp;biw=1920&amp;bih=1009</v>
      </c>
      <c r="E8" s="9" t="str">
        <f t="shared" si="3"/>
        <v>Google Images</v>
      </c>
      <c r="F8" s="8" t="s">
        <v>46</v>
      </c>
      <c r="G8" s="8" t="s">
        <v>91</v>
      </c>
      <c r="H8" s="8" t="s">
        <v>154</v>
      </c>
      <c r="I8" s="8" t="s">
        <v>274</v>
      </c>
      <c r="J8" s="8" t="s">
        <v>156</v>
      </c>
      <c r="K8" s="8" t="s">
        <v>156</v>
      </c>
      <c r="L8" s="8" t="s">
        <v>171</v>
      </c>
      <c r="M8" s="8" t="s">
        <v>173</v>
      </c>
      <c r="N8" s="10" t="s">
        <v>257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>
        <v>8</v>
      </c>
      <c r="AC8" s="8">
        <v>9</v>
      </c>
      <c r="AD8" s="8">
        <v>23</v>
      </c>
      <c r="AE8" s="8">
        <v>25</v>
      </c>
      <c r="AF8" s="8">
        <v>43</v>
      </c>
      <c r="AG8" s="8">
        <v>26</v>
      </c>
      <c r="AH8" s="8">
        <v>25</v>
      </c>
      <c r="AI8" s="8">
        <v>47</v>
      </c>
      <c r="AJ8" s="8">
        <v>50</v>
      </c>
      <c r="AK8" s="8">
        <v>37</v>
      </c>
      <c r="AL8" s="8">
        <v>78</v>
      </c>
      <c r="AM8" s="8">
        <v>51</v>
      </c>
      <c r="AN8" s="8">
        <v>56</v>
      </c>
      <c r="AO8" s="8">
        <v>40</v>
      </c>
      <c r="AP8" s="8">
        <v>30</v>
      </c>
      <c r="AQ8" s="8">
        <v>25</v>
      </c>
      <c r="AR8" s="8">
        <v>13</v>
      </c>
      <c r="AS8" s="8"/>
      <c r="AT8" s="8">
        <v>11</v>
      </c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12">
        <v>497</v>
      </c>
      <c r="DL8" s="13">
        <v>100</v>
      </c>
      <c r="DM8" s="13">
        <f t="shared" si="4"/>
        <v>49700</v>
      </c>
      <c r="DN8" s="4"/>
      <c r="DO8" s="4"/>
    </row>
    <row r="9" spans="1:120" s="1" customFormat="1" ht="60" customHeight="1">
      <c r="A9" s="8" t="s">
        <v>90</v>
      </c>
      <c r="B9" s="8" t="e" vm="2">
        <v>#VALUE!</v>
      </c>
      <c r="C9" s="8" t="s">
        <v>146</v>
      </c>
      <c r="D9" s="8" t="str">
        <f t="shared" si="2"/>
        <v>https://www.google.fr/search?q=REEBOK+IG2860&amp;client=firefox-b&amp;tbm=isch&amp;source=lnms&amp;sa=X&amp;ved=0ahUKEwj59ILMoPnTAhXDDxoKHYTrBwYQ_AUIJigB&amp;biw=1920&amp;bih=1009</v>
      </c>
      <c r="E9" s="9" t="str">
        <f t="shared" si="3"/>
        <v>Google Images</v>
      </c>
      <c r="F9" s="8" t="s">
        <v>72</v>
      </c>
      <c r="G9" s="8" t="s">
        <v>91</v>
      </c>
      <c r="H9" s="8" t="s">
        <v>154</v>
      </c>
      <c r="I9" s="8" t="s">
        <v>274</v>
      </c>
      <c r="J9" s="8" t="s">
        <v>156</v>
      </c>
      <c r="K9" s="8" t="s">
        <v>156</v>
      </c>
      <c r="L9" s="8" t="s">
        <v>171</v>
      </c>
      <c r="M9" s="8" t="s">
        <v>170</v>
      </c>
      <c r="N9" s="10" t="s">
        <v>231</v>
      </c>
      <c r="O9" s="8"/>
      <c r="P9" s="8"/>
      <c r="Q9" s="8"/>
      <c r="R9" s="8"/>
      <c r="S9" s="8"/>
      <c r="T9" s="8"/>
      <c r="U9" s="8"/>
      <c r="V9" s="8"/>
      <c r="W9" s="8"/>
      <c r="X9" s="8"/>
      <c r="Y9" s="8">
        <v>5</v>
      </c>
      <c r="Z9" s="8">
        <v>7</v>
      </c>
      <c r="AA9" s="8">
        <v>10</v>
      </c>
      <c r="AB9" s="8">
        <v>15</v>
      </c>
      <c r="AC9" s="8">
        <v>20</v>
      </c>
      <c r="AD9" s="8">
        <v>41</v>
      </c>
      <c r="AE9" s="8">
        <v>35</v>
      </c>
      <c r="AF9" s="8">
        <v>34</v>
      </c>
      <c r="AG9" s="8">
        <v>40</v>
      </c>
      <c r="AH9" s="8">
        <v>43</v>
      </c>
      <c r="AI9" s="8">
        <v>45</v>
      </c>
      <c r="AJ9" s="8">
        <v>45</v>
      </c>
      <c r="AK9" s="8">
        <v>30</v>
      </c>
      <c r="AL9" s="8">
        <v>9</v>
      </c>
      <c r="AM9" s="8">
        <v>10</v>
      </c>
      <c r="AN9" s="8">
        <v>10</v>
      </c>
      <c r="AO9" s="8">
        <v>1</v>
      </c>
      <c r="AP9" s="8">
        <v>5</v>
      </c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12">
        <v>405</v>
      </c>
      <c r="DL9" s="13">
        <v>120</v>
      </c>
      <c r="DM9" s="13">
        <f t="shared" si="4"/>
        <v>48600</v>
      </c>
      <c r="DN9" s="4"/>
      <c r="DO9" s="4"/>
    </row>
    <row r="10" spans="1:120" s="1" customFormat="1" ht="60" customHeight="1">
      <c r="A10" s="8" t="s">
        <v>90</v>
      </c>
      <c r="B10" s="8"/>
      <c r="C10" s="8">
        <v>100033299</v>
      </c>
      <c r="D10" s="8" t="str">
        <f t="shared" si="2"/>
        <v>https://www.google.fr/search?q=REEBOK+100033299&amp;client=firefox-b&amp;tbm=isch&amp;source=lnms&amp;sa=X&amp;ved=0ahUKEwj59ILMoPnTAhXDDxoKHYTrBwYQ_AUIJigB&amp;biw=1920&amp;bih=1009</v>
      </c>
      <c r="E10" s="9" t="str">
        <f t="shared" si="3"/>
        <v>Google Images</v>
      </c>
      <c r="F10" s="8" t="s">
        <v>65</v>
      </c>
      <c r="G10" s="8" t="s">
        <v>91</v>
      </c>
      <c r="H10" s="8" t="s">
        <v>154</v>
      </c>
      <c r="I10" s="8" t="s">
        <v>155</v>
      </c>
      <c r="J10" s="8" t="s">
        <v>156</v>
      </c>
      <c r="K10" s="8" t="s">
        <v>156</v>
      </c>
      <c r="L10" s="8" t="s">
        <v>167</v>
      </c>
      <c r="M10" s="8" t="s">
        <v>176</v>
      </c>
      <c r="N10" s="10" t="s">
        <v>168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>
        <v>9</v>
      </c>
      <c r="BL10" s="8">
        <v>9</v>
      </c>
      <c r="BM10" s="8">
        <v>31</v>
      </c>
      <c r="BN10" s="8">
        <v>50</v>
      </c>
      <c r="BO10" s="8">
        <v>53</v>
      </c>
      <c r="BP10" s="8"/>
      <c r="BQ10" s="8">
        <v>62</v>
      </c>
      <c r="BR10" s="8"/>
      <c r="BS10" s="8">
        <v>65</v>
      </c>
      <c r="BT10" s="8"/>
      <c r="BU10" s="8">
        <v>62</v>
      </c>
      <c r="BV10" s="8">
        <v>65</v>
      </c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12">
        <v>406</v>
      </c>
      <c r="DL10" s="13">
        <v>45</v>
      </c>
      <c r="DM10" s="13">
        <f t="shared" si="4"/>
        <v>18270</v>
      </c>
      <c r="DN10" s="4"/>
      <c r="DO10" s="4"/>
    </row>
    <row r="11" spans="1:120" s="1" customFormat="1" ht="60" customHeight="1">
      <c r="A11" s="8" t="s">
        <v>90</v>
      </c>
      <c r="B11" s="8"/>
      <c r="C11" s="8" t="s">
        <v>252</v>
      </c>
      <c r="D11" s="8" t="str">
        <f t="shared" si="2"/>
        <v>https://www.google.fr/search?q=REEBOK+HP6471&amp;client=firefox-b&amp;tbm=isch&amp;source=lnms&amp;sa=X&amp;ved=0ahUKEwj59ILMoPnTAhXDDxoKHYTrBwYQ_AUIJigB&amp;biw=1920&amp;bih=1009</v>
      </c>
      <c r="E11" s="9" t="str">
        <f t="shared" si="3"/>
        <v>Google Images</v>
      </c>
      <c r="F11" s="8" t="s">
        <v>75</v>
      </c>
      <c r="G11" s="8" t="s">
        <v>91</v>
      </c>
      <c r="H11" s="8" t="s">
        <v>154</v>
      </c>
      <c r="I11" s="8" t="s">
        <v>274</v>
      </c>
      <c r="J11" s="8" t="s">
        <v>156</v>
      </c>
      <c r="K11" s="8" t="s">
        <v>156</v>
      </c>
      <c r="L11" s="8" t="s">
        <v>171</v>
      </c>
      <c r="M11" s="8" t="s">
        <v>170</v>
      </c>
      <c r="N11" s="10" t="s">
        <v>262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>
        <v>1</v>
      </c>
      <c r="AA11" s="8">
        <v>1</v>
      </c>
      <c r="AB11" s="8">
        <v>2</v>
      </c>
      <c r="AC11" s="8"/>
      <c r="AD11" s="8">
        <v>1</v>
      </c>
      <c r="AE11" s="8"/>
      <c r="AF11" s="8"/>
      <c r="AG11" s="8">
        <v>17</v>
      </c>
      <c r="AH11" s="8">
        <v>9</v>
      </c>
      <c r="AI11" s="8">
        <v>11</v>
      </c>
      <c r="AJ11" s="8">
        <v>10</v>
      </c>
      <c r="AK11" s="8">
        <v>36</v>
      </c>
      <c r="AL11" s="8">
        <v>44</v>
      </c>
      <c r="AM11" s="8">
        <v>51</v>
      </c>
      <c r="AN11" s="8">
        <v>42</v>
      </c>
      <c r="AO11" s="8">
        <v>16</v>
      </c>
      <c r="AP11" s="8">
        <v>6</v>
      </c>
      <c r="AQ11" s="8"/>
      <c r="AR11" s="8"/>
      <c r="AS11" s="8"/>
      <c r="AT11" s="8">
        <v>2</v>
      </c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12">
        <v>249</v>
      </c>
      <c r="DL11" s="13">
        <v>120</v>
      </c>
      <c r="DM11" s="13">
        <f t="shared" si="4"/>
        <v>29880</v>
      </c>
      <c r="DN11" s="4"/>
      <c r="DO11" s="4"/>
    </row>
    <row r="12" spans="1:120" s="1" customFormat="1" ht="60" customHeight="1">
      <c r="A12" s="8" t="s">
        <v>90</v>
      </c>
      <c r="B12" s="8"/>
      <c r="C12" s="8" t="s">
        <v>115</v>
      </c>
      <c r="D12" s="8" t="str">
        <f t="shared" si="2"/>
        <v>https://www.google.fr/search?q=REEBOK+GW6693&amp;client=firefox-b&amp;tbm=isch&amp;source=lnms&amp;sa=X&amp;ved=0ahUKEwj59ILMoPnTAhXDDxoKHYTrBwYQ_AUIJigB&amp;biw=1920&amp;bih=1009</v>
      </c>
      <c r="E12" s="9" t="str">
        <f t="shared" si="3"/>
        <v>Google Images</v>
      </c>
      <c r="F12" s="8" t="s">
        <v>80</v>
      </c>
      <c r="G12" s="8" t="s">
        <v>91</v>
      </c>
      <c r="H12" s="8" t="s">
        <v>154</v>
      </c>
      <c r="I12" s="8" t="s">
        <v>205</v>
      </c>
      <c r="J12" s="8" t="s">
        <v>156</v>
      </c>
      <c r="K12" s="8" t="s">
        <v>156</v>
      </c>
      <c r="L12" s="8" t="s">
        <v>208</v>
      </c>
      <c r="M12" s="8" t="s">
        <v>176</v>
      </c>
      <c r="N12" s="10" t="s">
        <v>232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>
        <v>24</v>
      </c>
      <c r="CA12" s="8"/>
      <c r="CB12" s="8"/>
      <c r="CC12" s="8">
        <v>12</v>
      </c>
      <c r="CD12" s="8"/>
      <c r="CE12" s="8"/>
      <c r="CF12" s="8">
        <v>132</v>
      </c>
      <c r="CG12" s="8">
        <v>66</v>
      </c>
      <c r="CH12" s="8"/>
      <c r="CI12" s="8">
        <v>6</v>
      </c>
      <c r="CJ12" s="8"/>
      <c r="CK12" s="8">
        <v>6</v>
      </c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12">
        <v>245</v>
      </c>
      <c r="DL12" s="13">
        <v>130</v>
      </c>
      <c r="DM12" s="13">
        <f t="shared" si="4"/>
        <v>31850</v>
      </c>
      <c r="DN12" s="4"/>
      <c r="DO12" s="4"/>
    </row>
    <row r="13" spans="1:120" s="1" customFormat="1" ht="60" customHeight="1">
      <c r="A13" s="8" t="s">
        <v>90</v>
      </c>
      <c r="B13" s="8"/>
      <c r="C13" s="8">
        <v>100033425</v>
      </c>
      <c r="D13" s="8" t="str">
        <f t="shared" si="2"/>
        <v>https://www.google.fr/search?q=REEBOK+100033425&amp;client=firefox-b&amp;tbm=isch&amp;source=lnms&amp;sa=X&amp;ved=0ahUKEwj59ILMoPnTAhXDDxoKHYTrBwYQ_AUIJigB&amp;biw=1920&amp;bih=1009</v>
      </c>
      <c r="E13" s="9" t="str">
        <f t="shared" si="3"/>
        <v>Google Images</v>
      </c>
      <c r="F13" s="8" t="s">
        <v>66</v>
      </c>
      <c r="G13" s="8" t="s">
        <v>91</v>
      </c>
      <c r="H13" s="8" t="s">
        <v>154</v>
      </c>
      <c r="I13" s="8" t="s">
        <v>157</v>
      </c>
      <c r="J13" s="8" t="s">
        <v>156</v>
      </c>
      <c r="K13" s="8" t="s">
        <v>156</v>
      </c>
      <c r="L13" s="8" t="s">
        <v>171</v>
      </c>
      <c r="M13" s="8" t="s">
        <v>176</v>
      </c>
      <c r="N13" s="10" t="s">
        <v>177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>
        <v>9</v>
      </c>
      <c r="CA13" s="8"/>
      <c r="CB13" s="8">
        <v>17</v>
      </c>
      <c r="CC13" s="8">
        <v>17</v>
      </c>
      <c r="CD13" s="8">
        <v>52</v>
      </c>
      <c r="CE13" s="8">
        <v>26</v>
      </c>
      <c r="CF13" s="8">
        <v>44</v>
      </c>
      <c r="CG13" s="8">
        <v>26</v>
      </c>
      <c r="CH13" s="8">
        <v>17</v>
      </c>
      <c r="CI13" s="8">
        <v>17</v>
      </c>
      <c r="CJ13" s="8">
        <v>10</v>
      </c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12">
        <v>165</v>
      </c>
      <c r="DL13" s="13">
        <v>90</v>
      </c>
      <c r="DM13" s="13">
        <f t="shared" si="4"/>
        <v>14850</v>
      </c>
      <c r="DN13" s="4"/>
      <c r="DO13" s="4"/>
    </row>
    <row r="14" spans="1:120" s="1" customFormat="1" ht="60" customHeight="1">
      <c r="A14" s="8" t="s">
        <v>90</v>
      </c>
      <c r="B14" s="8"/>
      <c r="C14" s="8">
        <v>100033201</v>
      </c>
      <c r="D14" s="8" t="str">
        <f t="shared" si="2"/>
        <v>https://www.google.fr/search?q=REEBOK+100033201&amp;client=firefox-b&amp;tbm=isch&amp;source=lnms&amp;sa=X&amp;ved=0ahUKEwj59ILMoPnTAhXDDxoKHYTrBwYQ_AUIJigB&amp;biw=1920&amp;bih=1009</v>
      </c>
      <c r="E14" s="9" t="str">
        <f t="shared" si="3"/>
        <v>Google Images</v>
      </c>
      <c r="F14" s="8" t="s">
        <v>61</v>
      </c>
      <c r="G14" s="8" t="s">
        <v>91</v>
      </c>
      <c r="H14" s="8" t="s">
        <v>154</v>
      </c>
      <c r="I14" s="8" t="s">
        <v>157</v>
      </c>
      <c r="J14" s="8" t="s">
        <v>156</v>
      </c>
      <c r="K14" s="8" t="s">
        <v>156</v>
      </c>
      <c r="L14" s="8" t="s">
        <v>171</v>
      </c>
      <c r="M14" s="8" t="s">
        <v>176</v>
      </c>
      <c r="N14" s="10" t="s">
        <v>172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>
        <v>62</v>
      </c>
      <c r="CA14" s="8"/>
      <c r="CB14" s="8">
        <v>143</v>
      </c>
      <c r="CC14" s="8">
        <v>143</v>
      </c>
      <c r="CD14" s="8">
        <v>267</v>
      </c>
      <c r="CE14" s="8">
        <v>267</v>
      </c>
      <c r="CF14" s="8">
        <v>305</v>
      </c>
      <c r="CG14" s="8">
        <v>247</v>
      </c>
      <c r="CH14" s="8">
        <v>114</v>
      </c>
      <c r="CI14" s="8">
        <v>93</v>
      </c>
      <c r="CJ14" s="8">
        <v>11</v>
      </c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12">
        <v>75</v>
      </c>
      <c r="DL14" s="13">
        <v>100</v>
      </c>
      <c r="DM14" s="13">
        <f t="shared" si="4"/>
        <v>7500</v>
      </c>
      <c r="DN14" s="4"/>
      <c r="DO14" s="4"/>
    </row>
    <row r="15" spans="1:120" s="1" customFormat="1" ht="60" customHeight="1">
      <c r="A15" s="8" t="s">
        <v>90</v>
      </c>
      <c r="B15" s="8" t="e" vm="3">
        <v>#VALUE!</v>
      </c>
      <c r="C15" s="8">
        <v>100045598</v>
      </c>
      <c r="D15" s="8" t="str">
        <f t="shared" si="2"/>
        <v>https://www.google.fr/search?q=REEBOK+100045598&amp;client=firefox-b&amp;tbm=isch&amp;source=lnms&amp;sa=X&amp;ved=0ahUKEwj59ILMoPnTAhXDDxoKHYTrBwYQ_AUIJigB&amp;biw=1920&amp;bih=1009</v>
      </c>
      <c r="E15" s="9" t="str">
        <f t="shared" si="3"/>
        <v>Google Images</v>
      </c>
      <c r="F15" s="8" t="s">
        <v>78</v>
      </c>
      <c r="G15" s="8" t="s">
        <v>91</v>
      </c>
      <c r="H15" s="8" t="s">
        <v>154</v>
      </c>
      <c r="I15" s="8" t="s">
        <v>274</v>
      </c>
      <c r="J15" s="8" t="s">
        <v>156</v>
      </c>
      <c r="K15" s="8" t="s">
        <v>156</v>
      </c>
      <c r="L15" s="8" t="s">
        <v>171</v>
      </c>
      <c r="M15" s="8" t="s">
        <v>173</v>
      </c>
      <c r="N15" s="10" t="s">
        <v>258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>
        <v>26</v>
      </c>
      <c r="AC15" s="8">
        <v>12</v>
      </c>
      <c r="AD15" s="8">
        <v>33</v>
      </c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12">
        <v>71</v>
      </c>
      <c r="DL15" s="13">
        <v>100</v>
      </c>
      <c r="DM15" s="13">
        <f t="shared" si="4"/>
        <v>7100</v>
      </c>
      <c r="DN15" s="4"/>
      <c r="DO15" s="4"/>
    </row>
    <row r="16" spans="1:120" s="1" customFormat="1" ht="60" customHeight="1">
      <c r="A16" s="8" t="s">
        <v>90</v>
      </c>
      <c r="B16" s="8"/>
      <c r="C16" s="8">
        <v>100069778</v>
      </c>
      <c r="D16" s="8" t="str">
        <f t="shared" si="2"/>
        <v>https://www.google.fr/search?q=REEBOK+100069778&amp;client=firefox-b&amp;tbm=isch&amp;source=lnms&amp;sa=X&amp;ved=0ahUKEwj59ILMoPnTAhXDDxoKHYTrBwYQ_AUIJigB&amp;biw=1920&amp;bih=1009</v>
      </c>
      <c r="E16" s="9" t="str">
        <f t="shared" si="3"/>
        <v>Google Images</v>
      </c>
      <c r="F16" s="8" t="s">
        <v>77</v>
      </c>
      <c r="G16" s="8" t="s">
        <v>91</v>
      </c>
      <c r="H16" s="8" t="s">
        <v>154</v>
      </c>
      <c r="I16" s="8" t="s">
        <v>155</v>
      </c>
      <c r="J16" s="8" t="s">
        <v>156</v>
      </c>
      <c r="K16" s="8" t="s">
        <v>156</v>
      </c>
      <c r="L16" s="8" t="s">
        <v>171</v>
      </c>
      <c r="M16" s="8" t="s">
        <v>170</v>
      </c>
      <c r="N16" s="10" t="s">
        <v>259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>
        <v>6</v>
      </c>
      <c r="AC16" s="8"/>
      <c r="AD16" s="8">
        <v>4</v>
      </c>
      <c r="AE16" s="8">
        <v>3</v>
      </c>
      <c r="AF16" s="8">
        <v>7</v>
      </c>
      <c r="AG16" s="8">
        <v>9</v>
      </c>
      <c r="AH16" s="8">
        <v>5</v>
      </c>
      <c r="AI16" s="8">
        <v>1</v>
      </c>
      <c r="AJ16" s="8">
        <v>7</v>
      </c>
      <c r="AK16" s="8">
        <v>6</v>
      </c>
      <c r="AL16" s="8">
        <v>7</v>
      </c>
      <c r="AM16" s="8">
        <v>2</v>
      </c>
      <c r="AN16" s="8">
        <v>4</v>
      </c>
      <c r="AO16" s="8">
        <v>3</v>
      </c>
      <c r="AP16" s="8">
        <v>3</v>
      </c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12">
        <v>67</v>
      </c>
      <c r="DL16" s="13">
        <v>181.84</v>
      </c>
      <c r="DM16" s="13">
        <f t="shared" si="4"/>
        <v>12183.28</v>
      </c>
      <c r="DN16" s="4"/>
      <c r="DO16" s="4"/>
    </row>
    <row r="17" spans="1:119" s="1" customFormat="1" ht="60" customHeight="1">
      <c r="A17" s="8" t="s">
        <v>90</v>
      </c>
      <c r="B17" s="8"/>
      <c r="C17" s="8">
        <v>100033083</v>
      </c>
      <c r="D17" s="8" t="str">
        <f t="shared" si="2"/>
        <v>https://www.google.fr/search?q=REEBOK+100033083&amp;client=firefox-b&amp;tbm=isch&amp;source=lnms&amp;sa=X&amp;ved=0ahUKEwj59ILMoPnTAhXDDxoKHYTrBwYQ_AUIJigB&amp;biw=1920&amp;bih=1009</v>
      </c>
      <c r="E17" s="9" t="str">
        <f t="shared" si="3"/>
        <v>Google Images</v>
      </c>
      <c r="F17" s="8" t="s">
        <v>249</v>
      </c>
      <c r="G17" s="8" t="s">
        <v>91</v>
      </c>
      <c r="H17" s="8" t="s">
        <v>154</v>
      </c>
      <c r="I17" s="8" t="s">
        <v>274</v>
      </c>
      <c r="J17" s="8" t="s">
        <v>156</v>
      </c>
      <c r="K17" s="8" t="s">
        <v>156</v>
      </c>
      <c r="L17" s="8" t="s">
        <v>171</v>
      </c>
      <c r="M17" s="8" t="s">
        <v>170</v>
      </c>
      <c r="N17" s="10" t="s">
        <v>253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>
        <v>1</v>
      </c>
      <c r="AH17" s="8"/>
      <c r="AI17" s="8"/>
      <c r="AJ17" s="8">
        <v>12</v>
      </c>
      <c r="AK17" s="8">
        <v>10</v>
      </c>
      <c r="AL17" s="8">
        <v>7</v>
      </c>
      <c r="AM17" s="8">
        <v>13</v>
      </c>
      <c r="AN17" s="8">
        <v>11</v>
      </c>
      <c r="AO17" s="8">
        <v>1</v>
      </c>
      <c r="AP17" s="8">
        <v>4</v>
      </c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12">
        <v>59</v>
      </c>
      <c r="DL17" s="13">
        <v>120</v>
      </c>
      <c r="DM17" s="13">
        <f t="shared" si="4"/>
        <v>7080</v>
      </c>
      <c r="DN17" s="4"/>
      <c r="DO17" s="4"/>
    </row>
    <row r="18" spans="1:119" s="1" customFormat="1" ht="60" customHeight="1">
      <c r="A18" s="8" t="s">
        <v>90</v>
      </c>
      <c r="B18" s="8"/>
      <c r="C18" s="8" t="s">
        <v>147</v>
      </c>
      <c r="D18" s="8" t="str">
        <f t="shared" si="2"/>
        <v>https://www.google.fr/search?q=REEBOK+IG4790&amp;client=firefox-b&amp;tbm=isch&amp;source=lnms&amp;sa=X&amp;ved=0ahUKEwj59ILMoPnTAhXDDxoKHYTrBwYQ_AUIJigB&amp;biw=1920&amp;bih=1009</v>
      </c>
      <c r="E18" s="9" t="str">
        <f t="shared" si="3"/>
        <v>Google Images</v>
      </c>
      <c r="F18" s="8" t="s">
        <v>87</v>
      </c>
      <c r="G18" s="8" t="s">
        <v>91</v>
      </c>
      <c r="H18" s="8" t="s">
        <v>154</v>
      </c>
      <c r="I18" s="8" t="s">
        <v>204</v>
      </c>
      <c r="J18" s="8" t="s">
        <v>156</v>
      </c>
      <c r="K18" s="8" t="s">
        <v>156</v>
      </c>
      <c r="L18" s="8" t="s">
        <v>208</v>
      </c>
      <c r="M18" s="8" t="s">
        <v>170</v>
      </c>
      <c r="N18" s="10" t="s">
        <v>209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>
        <v>18</v>
      </c>
      <c r="CB18" s="8"/>
      <c r="CC18" s="8">
        <v>20</v>
      </c>
      <c r="CD18" s="8"/>
      <c r="CE18" s="8">
        <v>10</v>
      </c>
      <c r="CF18" s="8">
        <v>2</v>
      </c>
      <c r="CG18" s="8">
        <v>5</v>
      </c>
      <c r="CH18" s="8">
        <v>5</v>
      </c>
      <c r="CI18" s="8">
        <v>10</v>
      </c>
      <c r="CJ18" s="8"/>
      <c r="CK18" s="8"/>
      <c r="CL18" s="8"/>
      <c r="CM18" s="8">
        <v>10</v>
      </c>
      <c r="CN18" s="8">
        <v>10</v>
      </c>
      <c r="CO18" s="8"/>
      <c r="CP18" s="8"/>
      <c r="CQ18" s="8"/>
      <c r="CR18" s="8"/>
      <c r="CS18" s="8"/>
      <c r="CT18" s="8">
        <v>4</v>
      </c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12">
        <v>54</v>
      </c>
      <c r="DL18" s="13">
        <v>110</v>
      </c>
      <c r="DM18" s="13">
        <f t="shared" si="4"/>
        <v>5940</v>
      </c>
      <c r="DN18" s="4"/>
      <c r="DO18" s="4"/>
    </row>
    <row r="19" spans="1:119" s="1" customFormat="1" ht="60" customHeight="1">
      <c r="A19" s="8" t="s">
        <v>90</v>
      </c>
      <c r="B19" s="8"/>
      <c r="C19" s="8" t="s">
        <v>129</v>
      </c>
      <c r="D19" s="8" t="str">
        <f t="shared" si="2"/>
        <v>https://www.google.fr/search?q=REEBOK+GY8788&amp;client=firefox-b&amp;tbm=isch&amp;source=lnms&amp;sa=X&amp;ved=0ahUKEwj59ILMoPnTAhXDDxoKHYTrBwYQ_AUIJigB&amp;biw=1920&amp;bih=1009</v>
      </c>
      <c r="E19" s="9" t="str">
        <f t="shared" si="3"/>
        <v>Google Images</v>
      </c>
      <c r="F19" s="8" t="s">
        <v>75</v>
      </c>
      <c r="G19" s="8" t="s">
        <v>91</v>
      </c>
      <c r="H19" s="8" t="s">
        <v>154</v>
      </c>
      <c r="I19" s="8" t="s">
        <v>274</v>
      </c>
      <c r="J19" s="8" t="s">
        <v>156</v>
      </c>
      <c r="K19" s="8" t="s">
        <v>156</v>
      </c>
      <c r="L19" s="8" t="s">
        <v>171</v>
      </c>
      <c r="M19" s="8" t="s">
        <v>170</v>
      </c>
      <c r="N19" s="10" t="s">
        <v>237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>
        <v>5</v>
      </c>
      <c r="AD19" s="8">
        <v>4</v>
      </c>
      <c r="AE19" s="8"/>
      <c r="AF19" s="8"/>
      <c r="AG19" s="8">
        <v>11</v>
      </c>
      <c r="AH19" s="8">
        <v>7</v>
      </c>
      <c r="AI19" s="8"/>
      <c r="AJ19" s="8">
        <v>6</v>
      </c>
      <c r="AK19" s="8">
        <v>1</v>
      </c>
      <c r="AL19" s="8"/>
      <c r="AM19" s="8"/>
      <c r="AN19" s="8"/>
      <c r="AO19" s="8">
        <v>1</v>
      </c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12">
        <v>35</v>
      </c>
      <c r="DL19" s="13">
        <v>120</v>
      </c>
      <c r="DM19" s="13">
        <f t="shared" si="4"/>
        <v>4200</v>
      </c>
      <c r="DN19" s="4"/>
      <c r="DO19" s="4"/>
    </row>
    <row r="20" spans="1:119" s="1" customFormat="1" ht="60" customHeight="1">
      <c r="A20" s="8" t="s">
        <v>90</v>
      </c>
      <c r="B20" s="8"/>
      <c r="C20" s="8">
        <v>100033183</v>
      </c>
      <c r="D20" s="8" t="str">
        <f t="shared" si="2"/>
        <v>https://www.google.fr/search?q=REEBOK+100033183&amp;client=firefox-b&amp;tbm=isch&amp;source=lnms&amp;sa=X&amp;ved=0ahUKEwj59ILMoPnTAhXDDxoKHYTrBwYQ_AUIJigB&amp;biw=1920&amp;bih=1009</v>
      </c>
      <c r="E20" s="9" t="str">
        <f t="shared" si="3"/>
        <v>Google Images</v>
      </c>
      <c r="F20" s="8" t="s">
        <v>77</v>
      </c>
      <c r="G20" s="8" t="s">
        <v>91</v>
      </c>
      <c r="H20" s="8" t="s">
        <v>154</v>
      </c>
      <c r="I20" s="8" t="s">
        <v>155</v>
      </c>
      <c r="J20" s="8" t="s">
        <v>156</v>
      </c>
      <c r="K20" s="8" t="s">
        <v>156</v>
      </c>
      <c r="L20" s="8" t="s">
        <v>171</v>
      </c>
      <c r="M20" s="8" t="s">
        <v>170</v>
      </c>
      <c r="N20" s="10" t="s">
        <v>256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>
        <v>5</v>
      </c>
      <c r="AC20" s="8"/>
      <c r="AD20" s="8">
        <v>2</v>
      </c>
      <c r="AE20" s="8">
        <v>2</v>
      </c>
      <c r="AF20" s="8">
        <v>7</v>
      </c>
      <c r="AG20" s="8">
        <v>3</v>
      </c>
      <c r="AH20" s="8">
        <v>1</v>
      </c>
      <c r="AI20" s="8"/>
      <c r="AJ20" s="8">
        <v>1</v>
      </c>
      <c r="AK20" s="8">
        <v>4</v>
      </c>
      <c r="AL20" s="8">
        <v>4</v>
      </c>
      <c r="AM20" s="8"/>
      <c r="AN20" s="8">
        <v>1</v>
      </c>
      <c r="AO20" s="8">
        <v>3</v>
      </c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12">
        <v>33</v>
      </c>
      <c r="DL20" s="13">
        <v>181.84</v>
      </c>
      <c r="DM20" s="13">
        <f t="shared" si="4"/>
        <v>6000.72</v>
      </c>
      <c r="DN20" s="4"/>
      <c r="DO20" s="4"/>
    </row>
    <row r="21" spans="1:119" s="1" customFormat="1" ht="60" customHeight="1">
      <c r="A21" s="8" t="s">
        <v>90</v>
      </c>
      <c r="B21" s="8"/>
      <c r="C21" s="8" t="s">
        <v>142</v>
      </c>
      <c r="D21" s="8" t="str">
        <f t="shared" si="2"/>
        <v>https://www.google.fr/search?q=REEBOK+IG2598&amp;client=firefox-b&amp;tbm=isch&amp;source=lnms&amp;sa=X&amp;ved=0ahUKEwj59ILMoPnTAhXDDxoKHYTrBwYQ_AUIJigB&amp;biw=1920&amp;bih=1009</v>
      </c>
      <c r="E21" s="9" t="str">
        <f t="shared" si="3"/>
        <v>Google Images</v>
      </c>
      <c r="F21" s="8" t="s">
        <v>59</v>
      </c>
      <c r="G21" s="8" t="s">
        <v>91</v>
      </c>
      <c r="H21" s="8" t="s">
        <v>154</v>
      </c>
      <c r="I21" s="8" t="s">
        <v>206</v>
      </c>
      <c r="J21" s="8" t="s">
        <v>156</v>
      </c>
      <c r="K21" s="8" t="s">
        <v>156</v>
      </c>
      <c r="L21" s="8" t="s">
        <v>167</v>
      </c>
      <c r="M21" s="8" t="s">
        <v>170</v>
      </c>
      <c r="N21" s="10" t="s">
        <v>238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>
        <v>12</v>
      </c>
      <c r="BN21" s="8"/>
      <c r="BO21" s="8">
        <v>12</v>
      </c>
      <c r="BP21" s="8"/>
      <c r="BQ21" s="8"/>
      <c r="BR21" s="8">
        <v>12</v>
      </c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12">
        <v>29</v>
      </c>
      <c r="DL21" s="13">
        <v>50</v>
      </c>
      <c r="DM21" s="13">
        <f t="shared" si="4"/>
        <v>1450</v>
      </c>
      <c r="DN21" s="4"/>
      <c r="DO21" s="4"/>
    </row>
    <row r="22" spans="1:119" s="1" customFormat="1" ht="60" customHeight="1">
      <c r="A22" s="8" t="s">
        <v>90</v>
      </c>
      <c r="B22" s="8"/>
      <c r="C22" s="8" t="s">
        <v>148</v>
      </c>
      <c r="D22" s="8" t="str">
        <f t="shared" si="2"/>
        <v>https://www.google.fr/search?q=REEBOK+IG9951&amp;client=firefox-b&amp;tbm=isch&amp;source=lnms&amp;sa=X&amp;ved=0ahUKEwj59ILMoPnTAhXDDxoKHYTrBwYQ_AUIJigB&amp;biw=1920&amp;bih=1009</v>
      </c>
      <c r="E22" s="9" t="str">
        <f t="shared" si="3"/>
        <v>Google Images</v>
      </c>
      <c r="F22" s="8" t="s">
        <v>87</v>
      </c>
      <c r="G22" s="8" t="s">
        <v>91</v>
      </c>
      <c r="H22" s="8" t="s">
        <v>154</v>
      </c>
      <c r="I22" s="8" t="s">
        <v>204</v>
      </c>
      <c r="J22" s="8" t="s">
        <v>156</v>
      </c>
      <c r="K22" s="8" t="s">
        <v>156</v>
      </c>
      <c r="L22" s="8" t="s">
        <v>208</v>
      </c>
      <c r="M22" s="8" t="s">
        <v>170</v>
      </c>
      <c r="N22" s="10" t="s">
        <v>210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>
        <v>12</v>
      </c>
      <c r="CA22" s="8"/>
      <c r="CB22" s="8"/>
      <c r="CC22" s="8"/>
      <c r="CD22" s="8"/>
      <c r="CE22" s="8"/>
      <c r="CF22" s="8"/>
      <c r="CG22" s="8"/>
      <c r="CH22" s="8"/>
      <c r="CI22" s="8"/>
      <c r="CJ22" s="8">
        <v>12</v>
      </c>
      <c r="CK22" s="8"/>
      <c r="CL22" s="8"/>
      <c r="CM22" s="8"/>
      <c r="CN22" s="8"/>
      <c r="CO22" s="8"/>
      <c r="CP22" s="8"/>
      <c r="CQ22" s="8"/>
      <c r="CR22" s="8">
        <v>4</v>
      </c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12">
        <v>28</v>
      </c>
      <c r="DL22" s="13">
        <v>110</v>
      </c>
      <c r="DM22" s="13">
        <f t="shared" si="4"/>
        <v>3080</v>
      </c>
      <c r="DN22" s="4"/>
      <c r="DO22" s="4"/>
    </row>
    <row r="23" spans="1:119" s="1" customFormat="1" ht="60" customHeight="1">
      <c r="A23" s="8" t="s">
        <v>90</v>
      </c>
      <c r="B23" s="8"/>
      <c r="C23" s="8" t="s">
        <v>130</v>
      </c>
      <c r="D23" s="8" t="str">
        <f t="shared" si="2"/>
        <v>https://www.google.fr/search?q=REEBOK+GZ3665&amp;client=firefox-b&amp;tbm=isch&amp;source=lnms&amp;sa=X&amp;ved=0ahUKEwj59ILMoPnTAhXDDxoKHYTrBwYQ_AUIJigB&amp;biw=1920&amp;bih=1009</v>
      </c>
      <c r="E23" s="9" t="str">
        <f t="shared" si="3"/>
        <v>Google Images</v>
      </c>
      <c r="F23" s="8" t="s">
        <v>84</v>
      </c>
      <c r="G23" s="8" t="s">
        <v>91</v>
      </c>
      <c r="H23" s="8" t="s">
        <v>154</v>
      </c>
      <c r="I23" s="8" t="s">
        <v>205</v>
      </c>
      <c r="J23" s="8" t="s">
        <v>156</v>
      </c>
      <c r="K23" s="8" t="s">
        <v>156</v>
      </c>
      <c r="L23" s="8" t="s">
        <v>208</v>
      </c>
      <c r="M23" s="8" t="s">
        <v>176</v>
      </c>
      <c r="N23" s="10" t="s">
        <v>234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>
        <v>8</v>
      </c>
      <c r="BY23" s="8">
        <v>4</v>
      </c>
      <c r="BZ23" s="8">
        <v>12</v>
      </c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12">
        <v>24</v>
      </c>
      <c r="DL23" s="13">
        <v>100</v>
      </c>
      <c r="DM23" s="13">
        <f t="shared" si="4"/>
        <v>2400</v>
      </c>
      <c r="DN23" s="4"/>
      <c r="DO23" s="4"/>
    </row>
    <row r="24" spans="1:119" s="1" customFormat="1" ht="60" customHeight="1">
      <c r="A24" s="8" t="s">
        <v>90</v>
      </c>
      <c r="B24" s="8"/>
      <c r="C24" s="8" t="s">
        <v>145</v>
      </c>
      <c r="D24" s="8" t="str">
        <f t="shared" si="2"/>
        <v>https://www.google.fr/search?q=REEBOK+IG2834&amp;client=firefox-b&amp;tbm=isch&amp;source=lnms&amp;sa=X&amp;ved=0ahUKEwj59ILMoPnTAhXDDxoKHYTrBwYQ_AUIJigB&amp;biw=1920&amp;bih=1009</v>
      </c>
      <c r="E24" s="9" t="str">
        <f t="shared" si="3"/>
        <v>Google Images</v>
      </c>
      <c r="F24" s="8" t="s">
        <v>88</v>
      </c>
      <c r="G24" s="8" t="s">
        <v>91</v>
      </c>
      <c r="H24" s="8" t="s">
        <v>154</v>
      </c>
      <c r="I24" s="8" t="s">
        <v>204</v>
      </c>
      <c r="J24" s="8" t="s">
        <v>156</v>
      </c>
      <c r="K24" s="8" t="s">
        <v>156</v>
      </c>
      <c r="L24" s="8" t="s">
        <v>208</v>
      </c>
      <c r="M24" s="8" t="s">
        <v>170</v>
      </c>
      <c r="N24" s="10" t="s">
        <v>239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>
        <v>12</v>
      </c>
      <c r="CG24" s="8"/>
      <c r="CH24" s="8"/>
      <c r="CI24" s="8"/>
      <c r="CJ24" s="8"/>
      <c r="CK24" s="8"/>
      <c r="CL24" s="8"/>
      <c r="CM24" s="8"/>
      <c r="CN24" s="8"/>
      <c r="CO24" s="8"/>
      <c r="CP24" s="8">
        <v>12</v>
      </c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12">
        <v>24</v>
      </c>
      <c r="DL24" s="13">
        <v>136</v>
      </c>
      <c r="DM24" s="13">
        <f t="shared" si="4"/>
        <v>3264</v>
      </c>
      <c r="DN24" s="4"/>
      <c r="DO24" s="4"/>
    </row>
    <row r="25" spans="1:119" s="1" customFormat="1" ht="60" customHeight="1">
      <c r="A25" s="8" t="s">
        <v>90</v>
      </c>
      <c r="B25" s="8"/>
      <c r="C25" s="8" t="s">
        <v>132</v>
      </c>
      <c r="D25" s="8" t="str">
        <f t="shared" si="2"/>
        <v>https://www.google.fr/search?q=REEBOK+HQ1103&amp;client=firefox-b&amp;tbm=isch&amp;source=lnms&amp;sa=X&amp;ved=0ahUKEwj59ILMoPnTAhXDDxoKHYTrBwYQ_AUIJigB&amp;biw=1920&amp;bih=1009</v>
      </c>
      <c r="E25" s="9" t="str">
        <f t="shared" si="3"/>
        <v>Google Images</v>
      </c>
      <c r="F25" s="8" t="s">
        <v>81</v>
      </c>
      <c r="G25" s="8" t="s">
        <v>91</v>
      </c>
      <c r="H25" s="8" t="s">
        <v>154</v>
      </c>
      <c r="I25" s="8" t="s">
        <v>206</v>
      </c>
      <c r="J25" s="8" t="s">
        <v>156</v>
      </c>
      <c r="K25" s="8" t="s">
        <v>156</v>
      </c>
      <c r="L25" s="8" t="s">
        <v>208</v>
      </c>
      <c r="M25" s="8" t="s">
        <v>170</v>
      </c>
      <c r="N25" s="10" t="s">
        <v>244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>
        <v>24</v>
      </c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12">
        <v>24</v>
      </c>
      <c r="DL25" s="13">
        <v>110</v>
      </c>
      <c r="DM25" s="13">
        <f t="shared" si="4"/>
        <v>2640</v>
      </c>
      <c r="DN25" s="4"/>
      <c r="DO25" s="4"/>
    </row>
    <row r="26" spans="1:119" s="1" customFormat="1" ht="60" customHeight="1">
      <c r="A26" s="8" t="s">
        <v>90</v>
      </c>
      <c r="B26" s="8"/>
      <c r="C26" s="8" t="s">
        <v>126</v>
      </c>
      <c r="D26" s="8" t="str">
        <f t="shared" si="2"/>
        <v>https://www.google.fr/search?q=REEBOK+GY1386&amp;client=firefox-b&amp;tbm=isch&amp;source=lnms&amp;sa=X&amp;ved=0ahUKEwj59ILMoPnTAhXDDxoKHYTrBwYQ_AUIJigB&amp;biw=1920&amp;bih=1009</v>
      </c>
      <c r="E26" s="9" t="str">
        <f t="shared" si="3"/>
        <v>Google Images</v>
      </c>
      <c r="F26" s="8" t="s">
        <v>46</v>
      </c>
      <c r="G26" s="8" t="s">
        <v>91</v>
      </c>
      <c r="H26" s="8" t="s">
        <v>154</v>
      </c>
      <c r="I26" s="8" t="s">
        <v>205</v>
      </c>
      <c r="J26" s="8" t="s">
        <v>156</v>
      </c>
      <c r="K26" s="8" t="s">
        <v>156</v>
      </c>
      <c r="L26" s="8" t="s">
        <v>208</v>
      </c>
      <c r="M26" s="8" t="s">
        <v>176</v>
      </c>
      <c r="N26" s="10" t="s">
        <v>225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>
        <v>3</v>
      </c>
      <c r="CD26" s="8">
        <v>9</v>
      </c>
      <c r="CE26" s="8"/>
      <c r="CF26" s="8"/>
      <c r="CG26" s="8"/>
      <c r="CH26" s="8"/>
      <c r="CI26" s="8">
        <v>3</v>
      </c>
      <c r="CJ26" s="8">
        <v>5</v>
      </c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12">
        <v>20</v>
      </c>
      <c r="DL26" s="13">
        <v>95</v>
      </c>
      <c r="DM26" s="13">
        <f t="shared" si="4"/>
        <v>1900</v>
      </c>
      <c r="DN26" s="4"/>
      <c r="DO26" s="4"/>
    </row>
    <row r="27" spans="1:119" s="1" customFormat="1" ht="60" customHeight="1">
      <c r="A27" s="8" t="s">
        <v>90</v>
      </c>
      <c r="B27" s="8"/>
      <c r="C27" s="8" t="s">
        <v>134</v>
      </c>
      <c r="D27" s="8" t="str">
        <f t="shared" ref="D27:D49" si="5">"https://www.google.fr/search?q="&amp;A27&amp;"+"&amp;C27&amp;"&amp;client=firefox-b&amp;tbm=isch&amp;source=lnms&amp;sa=X&amp;ved=0ahUKEwj59ILMoPnTAhXDDxoKHYTrBwYQ_AUIJigB&amp;biw=1920&amp;bih=1009"</f>
        <v>https://www.google.fr/search?q=REEBOK+HQ6246&amp;client=firefox-b&amp;tbm=isch&amp;source=lnms&amp;sa=X&amp;ved=0ahUKEwj59ILMoPnTAhXDDxoKHYTrBwYQ_AUIJigB&amp;biw=1920&amp;bih=1009</v>
      </c>
      <c r="E27" s="9" t="str">
        <f t="shared" ref="E27:E49" si="6">HYPERLINK(D27,"Google Images")</f>
        <v>Google Images</v>
      </c>
      <c r="F27" s="8" t="s">
        <v>85</v>
      </c>
      <c r="G27" s="8" t="s">
        <v>91</v>
      </c>
      <c r="H27" s="8" t="s">
        <v>154</v>
      </c>
      <c r="I27" s="8" t="s">
        <v>204</v>
      </c>
      <c r="J27" s="8" t="s">
        <v>156</v>
      </c>
      <c r="K27" s="8" t="s">
        <v>156</v>
      </c>
      <c r="L27" s="8" t="s">
        <v>208</v>
      </c>
      <c r="M27" s="8" t="s">
        <v>170</v>
      </c>
      <c r="N27" s="10" t="s">
        <v>215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>
        <v>1</v>
      </c>
      <c r="CA27" s="8"/>
      <c r="CB27" s="8"/>
      <c r="CC27" s="8">
        <v>1</v>
      </c>
      <c r="CD27" s="8"/>
      <c r="CE27" s="8"/>
      <c r="CF27" s="8">
        <v>4</v>
      </c>
      <c r="CG27" s="8"/>
      <c r="CH27" s="8">
        <v>1</v>
      </c>
      <c r="CI27" s="8"/>
      <c r="CJ27" s="8">
        <v>4</v>
      </c>
      <c r="CK27" s="8"/>
      <c r="CL27" s="8">
        <v>6</v>
      </c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12">
        <v>17</v>
      </c>
      <c r="DL27" s="13">
        <v>109</v>
      </c>
      <c r="DM27" s="13">
        <f t="shared" si="4"/>
        <v>1853</v>
      </c>
      <c r="DN27" s="4"/>
      <c r="DO27" s="4"/>
    </row>
    <row r="28" spans="1:119" s="1" customFormat="1" ht="60" customHeight="1">
      <c r="A28" s="8" t="s">
        <v>90</v>
      </c>
      <c r="B28" s="8"/>
      <c r="C28" s="8" t="s">
        <v>122</v>
      </c>
      <c r="D28" s="8" t="str">
        <f t="shared" si="5"/>
        <v>https://www.google.fr/search?q=REEBOK+GW9686&amp;client=firefox-b&amp;tbm=isch&amp;source=lnms&amp;sa=X&amp;ved=0ahUKEwj59ILMoPnTAhXDDxoKHYTrBwYQ_AUIJigB&amp;biw=1920&amp;bih=1009</v>
      </c>
      <c r="E28" s="9" t="str">
        <f t="shared" si="6"/>
        <v>Google Images</v>
      </c>
      <c r="F28" s="8" t="s">
        <v>83</v>
      </c>
      <c r="G28" s="8" t="s">
        <v>91</v>
      </c>
      <c r="H28" s="8" t="s">
        <v>154</v>
      </c>
      <c r="I28" s="8" t="s">
        <v>206</v>
      </c>
      <c r="J28" s="8" t="s">
        <v>156</v>
      </c>
      <c r="K28" s="8" t="s">
        <v>156</v>
      </c>
      <c r="L28" s="8" t="s">
        <v>167</v>
      </c>
      <c r="M28" s="8" t="s">
        <v>176</v>
      </c>
      <c r="N28" s="10" t="s">
        <v>214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>
        <v>12</v>
      </c>
      <c r="BV28" s="8"/>
      <c r="BW28" s="8"/>
      <c r="BX28" s="8">
        <v>2</v>
      </c>
      <c r="BY28" s="8"/>
      <c r="BZ28" s="8">
        <v>1</v>
      </c>
      <c r="CA28" s="8"/>
      <c r="CB28" s="8"/>
      <c r="CC28" s="8"/>
      <c r="CD28" s="8">
        <v>1</v>
      </c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12">
        <v>16</v>
      </c>
      <c r="DL28" s="13">
        <v>50</v>
      </c>
      <c r="DM28" s="13">
        <f t="shared" si="4"/>
        <v>800</v>
      </c>
      <c r="DN28" s="4"/>
      <c r="DO28" s="4"/>
    </row>
    <row r="29" spans="1:119" s="1" customFormat="1" ht="60" customHeight="1">
      <c r="A29" s="8" t="s">
        <v>90</v>
      </c>
      <c r="B29" s="8"/>
      <c r="C29" s="8" t="s">
        <v>250</v>
      </c>
      <c r="D29" s="8" t="str">
        <f t="shared" si="5"/>
        <v>https://www.google.fr/search?q=REEBOK+GV7035&amp;client=firefox-b&amp;tbm=isch&amp;source=lnms&amp;sa=X&amp;ved=0ahUKEwj59ILMoPnTAhXDDxoKHYTrBwYQ_AUIJigB&amp;biw=1920&amp;bih=1009</v>
      </c>
      <c r="E29" s="9" t="str">
        <f t="shared" si="6"/>
        <v>Google Images</v>
      </c>
      <c r="F29" s="8" t="s">
        <v>251</v>
      </c>
      <c r="G29" s="8" t="s">
        <v>91</v>
      </c>
      <c r="H29" s="8" t="s">
        <v>154</v>
      </c>
      <c r="I29" s="8" t="s">
        <v>274</v>
      </c>
      <c r="J29" s="8" t="s">
        <v>156</v>
      </c>
      <c r="K29" s="8" t="s">
        <v>156</v>
      </c>
      <c r="L29" s="8" t="s">
        <v>171</v>
      </c>
      <c r="M29" s="8" t="s">
        <v>176</v>
      </c>
      <c r="N29" s="10" t="s">
        <v>261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>
        <v>2</v>
      </c>
      <c r="AF29" s="8"/>
      <c r="AG29" s="8"/>
      <c r="AH29" s="8"/>
      <c r="AI29" s="8">
        <v>4</v>
      </c>
      <c r="AJ29" s="8"/>
      <c r="AK29" s="8">
        <v>2</v>
      </c>
      <c r="AL29" s="8"/>
      <c r="AM29" s="8">
        <v>6</v>
      </c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12">
        <v>14</v>
      </c>
      <c r="DL29" s="13">
        <v>120</v>
      </c>
      <c r="DM29" s="13">
        <f t="shared" si="4"/>
        <v>1680</v>
      </c>
      <c r="DN29" s="4"/>
      <c r="DO29" s="4"/>
    </row>
    <row r="30" spans="1:119" s="1" customFormat="1" ht="60" customHeight="1">
      <c r="A30" s="8" t="s">
        <v>90</v>
      </c>
      <c r="B30" s="8"/>
      <c r="C30" s="8" t="s">
        <v>143</v>
      </c>
      <c r="D30" s="8" t="str">
        <f t="shared" si="5"/>
        <v>https://www.google.fr/search?q=REEBOK+IG2644&amp;client=firefox-b&amp;tbm=isch&amp;source=lnms&amp;sa=X&amp;ved=0ahUKEwj59ILMoPnTAhXDDxoKHYTrBwYQ_AUIJigB&amp;biw=1920&amp;bih=1009</v>
      </c>
      <c r="E30" s="9" t="str">
        <f t="shared" si="6"/>
        <v>Google Images</v>
      </c>
      <c r="F30" s="8" t="s">
        <v>46</v>
      </c>
      <c r="G30" s="8" t="s">
        <v>91</v>
      </c>
      <c r="H30" s="8" t="s">
        <v>154</v>
      </c>
      <c r="I30" s="8" t="s">
        <v>204</v>
      </c>
      <c r="J30" s="8" t="s">
        <v>156</v>
      </c>
      <c r="K30" s="8" t="s">
        <v>156</v>
      </c>
      <c r="L30" s="8" t="s">
        <v>208</v>
      </c>
      <c r="M30" s="8" t="s">
        <v>170</v>
      </c>
      <c r="N30" s="10" t="s">
        <v>226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>
        <v>1</v>
      </c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>
        <v>12</v>
      </c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12">
        <v>13</v>
      </c>
      <c r="DL30" s="13">
        <v>109</v>
      </c>
      <c r="DM30" s="13">
        <f t="shared" si="4"/>
        <v>1417</v>
      </c>
      <c r="DN30" s="4"/>
      <c r="DO30" s="4"/>
    </row>
    <row r="31" spans="1:119" s="1" customFormat="1" ht="60" customHeight="1">
      <c r="A31" s="8" t="s">
        <v>90</v>
      </c>
      <c r="B31" s="8"/>
      <c r="C31" s="8" t="s">
        <v>131</v>
      </c>
      <c r="D31" s="8" t="str">
        <f t="shared" si="5"/>
        <v>https://www.google.fr/search?q=REEBOK+H05855&amp;client=firefox-b&amp;tbm=isch&amp;source=lnms&amp;sa=X&amp;ved=0ahUKEwj59ILMoPnTAhXDDxoKHYTrBwYQ_AUIJigB&amp;biw=1920&amp;bih=1009</v>
      </c>
      <c r="E31" s="9" t="str">
        <f t="shared" si="6"/>
        <v>Google Images</v>
      </c>
      <c r="F31" s="8" t="s">
        <v>46</v>
      </c>
      <c r="G31" s="8" t="s">
        <v>91</v>
      </c>
      <c r="H31" s="8" t="s">
        <v>154</v>
      </c>
      <c r="I31" s="8" t="s">
        <v>205</v>
      </c>
      <c r="J31" s="8" t="s">
        <v>156</v>
      </c>
      <c r="K31" s="8" t="s">
        <v>156</v>
      </c>
      <c r="L31" s="8" t="s">
        <v>208</v>
      </c>
      <c r="M31" s="8" t="s">
        <v>176</v>
      </c>
      <c r="N31" s="10" t="s">
        <v>227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>
        <v>7</v>
      </c>
      <c r="BY31" s="8">
        <v>1</v>
      </c>
      <c r="BZ31" s="8">
        <v>4</v>
      </c>
      <c r="CA31" s="8"/>
      <c r="CB31" s="8">
        <v>1</v>
      </c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12">
        <v>13</v>
      </c>
      <c r="DL31" s="13">
        <v>90</v>
      </c>
      <c r="DM31" s="13">
        <f t="shared" si="4"/>
        <v>1170</v>
      </c>
      <c r="DN31" s="4"/>
      <c r="DO31" s="4"/>
    </row>
    <row r="32" spans="1:119" s="1" customFormat="1" ht="60" customHeight="1">
      <c r="A32" s="8" t="s">
        <v>90</v>
      </c>
      <c r="B32" s="8"/>
      <c r="C32" s="8">
        <v>100073104</v>
      </c>
      <c r="D32" s="8" t="str">
        <f t="shared" si="5"/>
        <v>https://www.google.fr/search?q=REEBOK+100073104&amp;client=firefox-b&amp;tbm=isch&amp;source=lnms&amp;sa=X&amp;ved=0ahUKEwj59ILMoPnTAhXDDxoKHYTrBwYQ_AUIJigB&amp;biw=1920&amp;bih=1009</v>
      </c>
      <c r="E32" s="9" t="str">
        <f t="shared" si="6"/>
        <v>Google Images</v>
      </c>
      <c r="F32" s="8" t="s">
        <v>72</v>
      </c>
      <c r="G32" s="8" t="s">
        <v>91</v>
      </c>
      <c r="H32" s="8" t="s">
        <v>154</v>
      </c>
      <c r="I32" s="8" t="s">
        <v>274</v>
      </c>
      <c r="J32" s="8" t="s">
        <v>156</v>
      </c>
      <c r="K32" s="8" t="s">
        <v>156</v>
      </c>
      <c r="L32" s="8" t="s">
        <v>171</v>
      </c>
      <c r="M32" s="8" t="s">
        <v>170</v>
      </c>
      <c r="N32" s="10" t="s">
        <v>260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>
        <v>4</v>
      </c>
      <c r="AG32" s="8"/>
      <c r="AH32" s="8">
        <v>4</v>
      </c>
      <c r="AI32" s="8"/>
      <c r="AJ32" s="8">
        <v>1</v>
      </c>
      <c r="AK32" s="8"/>
      <c r="AL32" s="8">
        <v>4</v>
      </c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12">
        <v>13</v>
      </c>
      <c r="DL32" s="13">
        <v>109.1</v>
      </c>
      <c r="DM32" s="13">
        <f t="shared" si="4"/>
        <v>1418.3</v>
      </c>
      <c r="DN32" s="4"/>
      <c r="DO32" s="4"/>
    </row>
    <row r="33" spans="1:119" s="1" customFormat="1" ht="60" customHeight="1">
      <c r="A33" s="8" t="s">
        <v>90</v>
      </c>
      <c r="B33" s="8"/>
      <c r="C33" s="8" t="s">
        <v>149</v>
      </c>
      <c r="D33" s="8" t="str">
        <f t="shared" si="5"/>
        <v>https://www.google.fr/search?q=REEBOK+IG9952&amp;client=firefox-b&amp;tbm=isch&amp;source=lnms&amp;sa=X&amp;ved=0ahUKEwj59ILMoPnTAhXDDxoKHYTrBwYQ_AUIJigB&amp;biw=1920&amp;bih=1009</v>
      </c>
      <c r="E33" s="9" t="str">
        <f t="shared" si="6"/>
        <v>Google Images</v>
      </c>
      <c r="F33" s="8" t="s">
        <v>87</v>
      </c>
      <c r="G33" s="8" t="s">
        <v>91</v>
      </c>
      <c r="H33" s="8" t="s">
        <v>154</v>
      </c>
      <c r="I33" s="8" t="s">
        <v>204</v>
      </c>
      <c r="J33" s="8" t="s">
        <v>156</v>
      </c>
      <c r="K33" s="8" t="s">
        <v>156</v>
      </c>
      <c r="L33" s="8" t="s">
        <v>208</v>
      </c>
      <c r="M33" s="8" t="s">
        <v>170</v>
      </c>
      <c r="N33" s="10" t="s">
        <v>211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>
        <v>12</v>
      </c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>
        <v>12</v>
      </c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12">
        <v>12</v>
      </c>
      <c r="DL33" s="13">
        <v>110</v>
      </c>
      <c r="DM33" s="13">
        <f t="shared" si="4"/>
        <v>1320</v>
      </c>
      <c r="DN33" s="4"/>
      <c r="DO33" s="4"/>
    </row>
    <row r="34" spans="1:119" s="1" customFormat="1" ht="60" customHeight="1">
      <c r="A34" s="8" t="s">
        <v>90</v>
      </c>
      <c r="B34" s="8"/>
      <c r="C34" s="8" t="s">
        <v>139</v>
      </c>
      <c r="D34" s="8" t="str">
        <f t="shared" si="5"/>
        <v>https://www.google.fr/search?q=REEBOK+IE6833&amp;client=firefox-b&amp;tbm=isch&amp;source=lnms&amp;sa=X&amp;ved=0ahUKEwj59ILMoPnTAhXDDxoKHYTrBwYQ_AUIJigB&amp;biw=1920&amp;bih=1009</v>
      </c>
      <c r="E34" s="9" t="str">
        <f t="shared" si="6"/>
        <v>Google Images</v>
      </c>
      <c r="F34" s="8" t="s">
        <v>87</v>
      </c>
      <c r="G34" s="8" t="s">
        <v>91</v>
      </c>
      <c r="H34" s="8" t="s">
        <v>154</v>
      </c>
      <c r="I34" s="8" t="s">
        <v>204</v>
      </c>
      <c r="J34" s="8" t="s">
        <v>156</v>
      </c>
      <c r="K34" s="8" t="s">
        <v>156</v>
      </c>
      <c r="L34" s="8" t="s">
        <v>208</v>
      </c>
      <c r="M34" s="8" t="s">
        <v>170</v>
      </c>
      <c r="N34" s="10" t="s">
        <v>213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>
        <v>12</v>
      </c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12">
        <v>12</v>
      </c>
      <c r="DL34" s="13">
        <v>110</v>
      </c>
      <c r="DM34" s="13">
        <f t="shared" si="4"/>
        <v>1320</v>
      </c>
      <c r="DN34" s="4"/>
      <c r="DO34" s="4"/>
    </row>
    <row r="35" spans="1:119" s="1" customFormat="1" ht="60" customHeight="1">
      <c r="A35" s="8" t="s">
        <v>90</v>
      </c>
      <c r="B35" s="8"/>
      <c r="C35" s="8" t="s">
        <v>137</v>
      </c>
      <c r="D35" s="8" t="str">
        <f t="shared" si="5"/>
        <v>https://www.google.fr/search?q=REEBOK+ID2202&amp;client=firefox-b&amp;tbm=isch&amp;source=lnms&amp;sa=X&amp;ved=0ahUKEwj59ILMoPnTAhXDDxoKHYTrBwYQ_AUIJigB&amp;biw=1920&amp;bih=1009</v>
      </c>
      <c r="E35" s="9" t="str">
        <f t="shared" si="6"/>
        <v>Google Images</v>
      </c>
      <c r="F35" s="8" t="s">
        <v>85</v>
      </c>
      <c r="G35" s="8" t="s">
        <v>91</v>
      </c>
      <c r="H35" s="8" t="s">
        <v>154</v>
      </c>
      <c r="I35" s="8" t="s">
        <v>204</v>
      </c>
      <c r="J35" s="8" t="s">
        <v>156</v>
      </c>
      <c r="K35" s="8" t="s">
        <v>156</v>
      </c>
      <c r="L35" s="8" t="s">
        <v>208</v>
      </c>
      <c r="M35" s="8" t="s">
        <v>170</v>
      </c>
      <c r="N35" s="10" t="s">
        <v>216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>
        <v>12</v>
      </c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12">
        <v>12</v>
      </c>
      <c r="DL35" s="13">
        <v>109</v>
      </c>
      <c r="DM35" s="13">
        <f t="shared" si="4"/>
        <v>1308</v>
      </c>
      <c r="DN35" s="4"/>
      <c r="DO35" s="4"/>
    </row>
    <row r="36" spans="1:119" s="1" customFormat="1" ht="60" customHeight="1">
      <c r="A36" s="8" t="s">
        <v>90</v>
      </c>
      <c r="B36" s="8"/>
      <c r="C36" s="8" t="s">
        <v>144</v>
      </c>
      <c r="D36" s="8" t="str">
        <f t="shared" si="5"/>
        <v>https://www.google.fr/search?q=REEBOK+IG2645&amp;client=firefox-b&amp;tbm=isch&amp;source=lnms&amp;sa=X&amp;ved=0ahUKEwj59ILMoPnTAhXDDxoKHYTrBwYQ_AUIJigB&amp;biw=1920&amp;bih=1009</v>
      </c>
      <c r="E36" s="9" t="str">
        <f t="shared" si="6"/>
        <v>Google Images</v>
      </c>
      <c r="F36" s="8" t="s">
        <v>46</v>
      </c>
      <c r="G36" s="8" t="s">
        <v>91</v>
      </c>
      <c r="H36" s="8" t="s">
        <v>154</v>
      </c>
      <c r="I36" s="8" t="s">
        <v>204</v>
      </c>
      <c r="J36" s="8" t="s">
        <v>156</v>
      </c>
      <c r="K36" s="8" t="s">
        <v>156</v>
      </c>
      <c r="L36" s="8" t="s">
        <v>208</v>
      </c>
      <c r="M36" s="8" t="s">
        <v>170</v>
      </c>
      <c r="N36" s="10" t="s">
        <v>228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>
        <v>12</v>
      </c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12">
        <v>12</v>
      </c>
      <c r="DL36" s="13">
        <v>109</v>
      </c>
      <c r="DM36" s="13">
        <f t="shared" si="4"/>
        <v>1308</v>
      </c>
      <c r="DN36" s="4"/>
      <c r="DO36" s="4"/>
    </row>
    <row r="37" spans="1:119" s="1" customFormat="1" ht="60" customHeight="1">
      <c r="A37" s="8" t="s">
        <v>90</v>
      </c>
      <c r="B37" s="8"/>
      <c r="C37" s="8" t="s">
        <v>121</v>
      </c>
      <c r="D37" s="8" t="str">
        <f t="shared" si="5"/>
        <v>https://www.google.fr/search?q=REEBOK+GW9312&amp;client=firefox-b&amp;tbm=isch&amp;source=lnms&amp;sa=X&amp;ved=0ahUKEwj59ILMoPnTAhXDDxoKHYTrBwYQ_AUIJigB&amp;biw=1920&amp;bih=1009</v>
      </c>
      <c r="E37" s="9" t="str">
        <f t="shared" si="6"/>
        <v>Google Images</v>
      </c>
      <c r="F37" s="8" t="s">
        <v>80</v>
      </c>
      <c r="G37" s="8" t="s">
        <v>91</v>
      </c>
      <c r="H37" s="8" t="s">
        <v>154</v>
      </c>
      <c r="I37" s="8" t="s">
        <v>206</v>
      </c>
      <c r="J37" s="8" t="s">
        <v>156</v>
      </c>
      <c r="K37" s="8" t="s">
        <v>156</v>
      </c>
      <c r="L37" s="8" t="s">
        <v>181</v>
      </c>
      <c r="M37" s="8" t="s">
        <v>176</v>
      </c>
      <c r="N37" s="10" t="s">
        <v>233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>
        <v>12</v>
      </c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12">
        <v>12</v>
      </c>
      <c r="DL37" s="13">
        <v>80</v>
      </c>
      <c r="DM37" s="13">
        <f t="shared" ref="DM37:DM68" si="7">DL37*DK37</f>
        <v>960</v>
      </c>
      <c r="DN37" s="4"/>
      <c r="DO37" s="4"/>
    </row>
    <row r="38" spans="1:119" s="1" customFormat="1" ht="60" customHeight="1">
      <c r="A38" s="8" t="s">
        <v>90</v>
      </c>
      <c r="B38" s="8"/>
      <c r="C38" s="8" t="s">
        <v>128</v>
      </c>
      <c r="D38" s="8" t="str">
        <f t="shared" si="5"/>
        <v>https://www.google.fr/search?q=REEBOK+GY8787&amp;client=firefox-b&amp;tbm=isch&amp;source=lnms&amp;sa=X&amp;ved=0ahUKEwj59ILMoPnTAhXDDxoKHYTrBwYQ_AUIJigB&amp;biw=1920&amp;bih=1009</v>
      </c>
      <c r="E38" s="9" t="str">
        <f t="shared" si="6"/>
        <v>Google Images</v>
      </c>
      <c r="F38" s="8" t="s">
        <v>75</v>
      </c>
      <c r="G38" s="8" t="s">
        <v>91</v>
      </c>
      <c r="H38" s="8" t="s">
        <v>154</v>
      </c>
      <c r="I38" s="8" t="s">
        <v>274</v>
      </c>
      <c r="J38" s="8" t="s">
        <v>156</v>
      </c>
      <c r="K38" s="8" t="s">
        <v>156</v>
      </c>
      <c r="L38" s="8" t="s">
        <v>171</v>
      </c>
      <c r="M38" s="8" t="s">
        <v>170</v>
      </c>
      <c r="N38" s="10" t="s">
        <v>236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>
        <v>4</v>
      </c>
      <c r="AA38" s="8"/>
      <c r="AB38" s="8">
        <v>1</v>
      </c>
      <c r="AC38" s="8">
        <v>1</v>
      </c>
      <c r="AD38" s="8">
        <v>4</v>
      </c>
      <c r="AE38" s="8"/>
      <c r="AF38" s="8"/>
      <c r="AG38" s="8"/>
      <c r="AH38" s="8">
        <v>1</v>
      </c>
      <c r="AI38" s="8"/>
      <c r="AJ38" s="8"/>
      <c r="AK38" s="8">
        <v>1</v>
      </c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12">
        <v>12</v>
      </c>
      <c r="DL38" s="13">
        <v>120</v>
      </c>
      <c r="DM38" s="13">
        <f t="shared" si="7"/>
        <v>1440</v>
      </c>
      <c r="DN38" s="4"/>
      <c r="DO38" s="4"/>
    </row>
    <row r="39" spans="1:119" s="1" customFormat="1" ht="60" customHeight="1">
      <c r="A39" s="8" t="s">
        <v>90</v>
      </c>
      <c r="B39" s="8"/>
      <c r="C39" s="8" t="s">
        <v>140</v>
      </c>
      <c r="D39" s="8" t="str">
        <f t="shared" si="5"/>
        <v>https://www.google.fr/search?q=REEBOK+IE9386&amp;client=firefox-b&amp;tbm=isch&amp;source=lnms&amp;sa=X&amp;ved=0ahUKEwj59ILMoPnTAhXDDxoKHYTrBwYQ_AUIJigB&amp;biw=1920&amp;bih=1009</v>
      </c>
      <c r="E39" s="9" t="str">
        <f t="shared" si="6"/>
        <v>Google Images</v>
      </c>
      <c r="F39" s="8" t="s">
        <v>74</v>
      </c>
      <c r="G39" s="8" t="s">
        <v>91</v>
      </c>
      <c r="H39" s="8" t="s">
        <v>154</v>
      </c>
      <c r="I39" s="8" t="s">
        <v>204</v>
      </c>
      <c r="J39" s="8" t="s">
        <v>156</v>
      </c>
      <c r="K39" s="8" t="s">
        <v>156</v>
      </c>
      <c r="L39" s="8" t="s">
        <v>208</v>
      </c>
      <c r="M39" s="8" t="s">
        <v>170</v>
      </c>
      <c r="N39" s="10" t="s">
        <v>240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>
        <v>12</v>
      </c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12">
        <v>12</v>
      </c>
      <c r="DL39" s="13">
        <v>110</v>
      </c>
      <c r="DM39" s="13">
        <f t="shared" si="7"/>
        <v>1320</v>
      </c>
      <c r="DN39" s="4"/>
      <c r="DO39" s="4"/>
    </row>
    <row r="40" spans="1:119" s="1" customFormat="1" ht="60" customHeight="1">
      <c r="A40" s="8" t="s">
        <v>90</v>
      </c>
      <c r="B40" s="8"/>
      <c r="C40" s="8">
        <v>100033254</v>
      </c>
      <c r="D40" s="8" t="str">
        <f t="shared" si="5"/>
        <v>https://www.google.fr/search?q=REEBOK+100033254&amp;client=firefox-b&amp;tbm=isch&amp;source=lnms&amp;sa=X&amp;ved=0ahUKEwj59ILMoPnTAhXDDxoKHYTrBwYQ_AUIJigB&amp;biw=1920&amp;bih=1009</v>
      </c>
      <c r="E40" s="9" t="str">
        <f t="shared" si="6"/>
        <v>Google Images</v>
      </c>
      <c r="F40" s="8" t="s">
        <v>56</v>
      </c>
      <c r="G40" s="8" t="s">
        <v>91</v>
      </c>
      <c r="H40" s="8" t="s">
        <v>154</v>
      </c>
      <c r="I40" s="8" t="s">
        <v>159</v>
      </c>
      <c r="J40" s="8" t="s">
        <v>156</v>
      </c>
      <c r="K40" s="8" t="s">
        <v>156</v>
      </c>
      <c r="L40" s="8" t="s">
        <v>167</v>
      </c>
      <c r="M40" s="8" t="s">
        <v>170</v>
      </c>
      <c r="N40" s="10" t="s">
        <v>180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>
        <v>12</v>
      </c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12">
        <v>12</v>
      </c>
      <c r="DL40" s="13">
        <v>40</v>
      </c>
      <c r="DM40" s="13">
        <f t="shared" si="7"/>
        <v>480</v>
      </c>
      <c r="DN40" s="4"/>
      <c r="DO40" s="4"/>
    </row>
    <row r="41" spans="1:119" s="1" customFormat="1" ht="60" customHeight="1">
      <c r="A41" s="8" t="s">
        <v>90</v>
      </c>
      <c r="B41" s="8"/>
      <c r="C41" s="8" t="s">
        <v>141</v>
      </c>
      <c r="D41" s="8" t="str">
        <f t="shared" si="5"/>
        <v>https://www.google.fr/search?q=REEBOK+IF4730&amp;client=firefox-b&amp;tbm=isch&amp;source=lnms&amp;sa=X&amp;ved=0ahUKEwj59ILMoPnTAhXDDxoKHYTrBwYQ_AUIJigB&amp;biw=1920&amp;bih=1009</v>
      </c>
      <c r="E41" s="9" t="str">
        <f t="shared" si="6"/>
        <v>Google Images</v>
      </c>
      <c r="F41" s="8" t="s">
        <v>87</v>
      </c>
      <c r="G41" s="8" t="s">
        <v>91</v>
      </c>
      <c r="H41" s="8" t="s">
        <v>154</v>
      </c>
      <c r="I41" s="8" t="s">
        <v>205</v>
      </c>
      <c r="J41" s="8" t="s">
        <v>156</v>
      </c>
      <c r="K41" s="8" t="s">
        <v>156</v>
      </c>
      <c r="L41" s="8" t="s">
        <v>208</v>
      </c>
      <c r="M41" s="8" t="s">
        <v>176</v>
      </c>
      <c r="N41" s="10" t="s">
        <v>212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>
        <v>5</v>
      </c>
      <c r="CE41" s="8">
        <v>6</v>
      </c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12">
        <v>11</v>
      </c>
      <c r="DL41" s="13">
        <v>110</v>
      </c>
      <c r="DM41" s="13">
        <f t="shared" si="7"/>
        <v>1210</v>
      </c>
      <c r="DN41" s="4"/>
      <c r="DO41" s="4"/>
    </row>
    <row r="42" spans="1:119" s="1" customFormat="1" ht="60" customHeight="1">
      <c r="A42" s="8" t="s">
        <v>90</v>
      </c>
      <c r="B42" s="8"/>
      <c r="C42" s="8" t="s">
        <v>113</v>
      </c>
      <c r="D42" s="8" t="str">
        <f t="shared" si="5"/>
        <v>https://www.google.fr/search?q=REEBOK+GW0932&amp;client=firefox-b&amp;tbm=isch&amp;source=lnms&amp;sa=X&amp;ved=0ahUKEwj59ILMoPnTAhXDDxoKHYTrBwYQ_AUIJigB&amp;biw=1920&amp;bih=1009</v>
      </c>
      <c r="E42" s="9" t="str">
        <f t="shared" si="6"/>
        <v>Google Images</v>
      </c>
      <c r="F42" s="8" t="s">
        <v>78</v>
      </c>
      <c r="G42" s="8" t="s">
        <v>91</v>
      </c>
      <c r="H42" s="8" t="s">
        <v>154</v>
      </c>
      <c r="I42" s="8" t="s">
        <v>205</v>
      </c>
      <c r="J42" s="8" t="s">
        <v>156</v>
      </c>
      <c r="K42" s="8" t="s">
        <v>156</v>
      </c>
      <c r="L42" s="8" t="s">
        <v>208</v>
      </c>
      <c r="M42" s="8" t="s">
        <v>176</v>
      </c>
      <c r="N42" s="10" t="s">
        <v>230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>
        <v>9</v>
      </c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12">
        <v>9</v>
      </c>
      <c r="DL42" s="13">
        <v>95</v>
      </c>
      <c r="DM42" s="13">
        <f t="shared" si="7"/>
        <v>855</v>
      </c>
      <c r="DN42" s="4"/>
      <c r="DO42" s="4"/>
    </row>
    <row r="43" spans="1:119" s="1" customFormat="1" ht="60" customHeight="1">
      <c r="A43" s="8" t="s">
        <v>90</v>
      </c>
      <c r="B43" s="8"/>
      <c r="C43" s="8" t="s">
        <v>125</v>
      </c>
      <c r="D43" s="8" t="str">
        <f t="shared" si="5"/>
        <v>https://www.google.fr/search?q=REEBOK+GY1378&amp;client=firefox-b&amp;tbm=isch&amp;source=lnms&amp;sa=X&amp;ved=0ahUKEwj59ILMoPnTAhXDDxoKHYTrBwYQ_AUIJigB&amp;biw=1920&amp;bih=1009</v>
      </c>
      <c r="E43" s="9" t="str">
        <f t="shared" si="6"/>
        <v>Google Images</v>
      </c>
      <c r="F43" s="8" t="s">
        <v>84</v>
      </c>
      <c r="G43" s="8" t="s">
        <v>91</v>
      </c>
      <c r="H43" s="8" t="s">
        <v>154</v>
      </c>
      <c r="I43" s="8" t="s">
        <v>205</v>
      </c>
      <c r="J43" s="8" t="s">
        <v>156</v>
      </c>
      <c r="K43" s="8" t="s">
        <v>156</v>
      </c>
      <c r="L43" s="8" t="s">
        <v>208</v>
      </c>
      <c r="M43" s="8" t="s">
        <v>176</v>
      </c>
      <c r="N43" s="10" t="s">
        <v>235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>
        <v>2</v>
      </c>
      <c r="CG43" s="8">
        <v>3</v>
      </c>
      <c r="CH43" s="8">
        <v>4</v>
      </c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12">
        <v>9</v>
      </c>
      <c r="DL43" s="13">
        <v>100</v>
      </c>
      <c r="DM43" s="13">
        <f t="shared" si="7"/>
        <v>900</v>
      </c>
      <c r="DN43" s="4"/>
      <c r="DO43" s="4"/>
    </row>
    <row r="44" spans="1:119" s="1" customFormat="1" ht="60" customHeight="1">
      <c r="A44" s="8" t="s">
        <v>90</v>
      </c>
      <c r="B44" s="8"/>
      <c r="C44" s="8" t="s">
        <v>133</v>
      </c>
      <c r="D44" s="8" t="str">
        <f t="shared" si="5"/>
        <v>https://www.google.fr/search?q=REEBOK+HQ4141&amp;client=firefox-b&amp;tbm=isch&amp;source=lnms&amp;sa=X&amp;ved=0ahUKEwj59ILMoPnTAhXDDxoKHYTrBwYQ_AUIJigB&amp;biw=1920&amp;bih=1009</v>
      </c>
      <c r="E44" s="9" t="str">
        <f t="shared" si="6"/>
        <v>Google Images</v>
      </c>
      <c r="F44" s="8" t="s">
        <v>71</v>
      </c>
      <c r="G44" s="8" t="s">
        <v>91</v>
      </c>
      <c r="H44" s="8" t="s">
        <v>154</v>
      </c>
      <c r="I44" s="8" t="s">
        <v>205</v>
      </c>
      <c r="J44" s="8" t="s">
        <v>156</v>
      </c>
      <c r="K44" s="8" t="s">
        <v>156</v>
      </c>
      <c r="L44" s="8" t="s">
        <v>208</v>
      </c>
      <c r="M44" s="8" t="s">
        <v>176</v>
      </c>
      <c r="N44" s="10" t="s">
        <v>241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>
        <v>4</v>
      </c>
      <c r="CG44" s="8">
        <v>3</v>
      </c>
      <c r="CH44" s="8">
        <v>2</v>
      </c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12">
        <v>9</v>
      </c>
      <c r="DL44" s="13">
        <v>100</v>
      </c>
      <c r="DM44" s="13">
        <f t="shared" si="7"/>
        <v>900</v>
      </c>
      <c r="DN44" s="4"/>
      <c r="DO44" s="4"/>
    </row>
    <row r="45" spans="1:119" s="1" customFormat="1" ht="60" customHeight="1">
      <c r="A45" s="8" t="s">
        <v>90</v>
      </c>
      <c r="B45" s="8"/>
      <c r="C45" s="8" t="s">
        <v>111</v>
      </c>
      <c r="D45" s="8" t="str">
        <f t="shared" si="5"/>
        <v>https://www.google.fr/search?q=REEBOK+GV8547&amp;client=firefox-b&amp;tbm=isch&amp;source=lnms&amp;sa=X&amp;ved=0ahUKEwj59ILMoPnTAhXDDxoKHYTrBwYQ_AUIJigB&amp;biw=1920&amp;bih=1009</v>
      </c>
      <c r="E45" s="9" t="str">
        <f t="shared" si="6"/>
        <v>Google Images</v>
      </c>
      <c r="F45" s="8" t="s">
        <v>76</v>
      </c>
      <c r="G45" s="8" t="s">
        <v>91</v>
      </c>
      <c r="H45" s="8" t="s">
        <v>154</v>
      </c>
      <c r="I45" s="8" t="s">
        <v>206</v>
      </c>
      <c r="J45" s="8" t="s">
        <v>156</v>
      </c>
      <c r="K45" s="8" t="s">
        <v>156</v>
      </c>
      <c r="L45" s="8" t="s">
        <v>175</v>
      </c>
      <c r="M45" s="8" t="s">
        <v>170</v>
      </c>
      <c r="N45" s="10" t="s">
        <v>236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>
        <v>9</v>
      </c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12">
        <v>9</v>
      </c>
      <c r="DL45" s="13">
        <v>45</v>
      </c>
      <c r="DM45" s="13">
        <f t="shared" si="7"/>
        <v>405</v>
      </c>
      <c r="DN45" s="4"/>
      <c r="DO45" s="4"/>
    </row>
    <row r="46" spans="1:119" s="1" customFormat="1" ht="60" customHeight="1">
      <c r="A46" s="8" t="s">
        <v>90</v>
      </c>
      <c r="B46" s="8"/>
      <c r="C46" s="8" t="s">
        <v>127</v>
      </c>
      <c r="D46" s="8" t="str">
        <f t="shared" si="5"/>
        <v>https://www.google.fr/search?q=REEBOK+GY1942&amp;client=firefox-b&amp;tbm=isch&amp;source=lnms&amp;sa=X&amp;ved=0ahUKEwj59ILMoPnTAhXDDxoKHYTrBwYQ_AUIJigB&amp;biw=1920&amp;bih=1009</v>
      </c>
      <c r="E46" s="9" t="str">
        <f t="shared" si="6"/>
        <v>Google Images</v>
      </c>
      <c r="F46" s="8" t="s">
        <v>82</v>
      </c>
      <c r="G46" s="8" t="s">
        <v>91</v>
      </c>
      <c r="H46" s="8" t="s">
        <v>154</v>
      </c>
      <c r="I46" s="8" t="s">
        <v>205</v>
      </c>
      <c r="J46" s="8" t="s">
        <v>156</v>
      </c>
      <c r="K46" s="8" t="s">
        <v>156</v>
      </c>
      <c r="L46" s="8" t="s">
        <v>208</v>
      </c>
      <c r="M46" s="8" t="s">
        <v>176</v>
      </c>
      <c r="N46" s="10" t="s">
        <v>220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>
        <v>5</v>
      </c>
      <c r="CA46" s="8"/>
      <c r="CB46" s="8">
        <v>3</v>
      </c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12">
        <v>8</v>
      </c>
      <c r="DL46" s="13">
        <v>120</v>
      </c>
      <c r="DM46" s="13">
        <f t="shared" si="7"/>
        <v>960</v>
      </c>
      <c r="DN46" s="4"/>
      <c r="DO46" s="4"/>
    </row>
    <row r="47" spans="1:119" s="1" customFormat="1" ht="60" customHeight="1">
      <c r="A47" s="8" t="s">
        <v>90</v>
      </c>
      <c r="B47" s="8"/>
      <c r="C47" s="8">
        <v>100033116</v>
      </c>
      <c r="D47" s="8" t="str">
        <f t="shared" si="5"/>
        <v>https://www.google.fr/search?q=REEBOK+100033116&amp;client=firefox-b&amp;tbm=isch&amp;source=lnms&amp;sa=X&amp;ved=0ahUKEwj59ILMoPnTAhXDDxoKHYTrBwYQ_AUIJigB&amp;biw=1920&amp;bih=1009</v>
      </c>
      <c r="E47" s="9" t="str">
        <f t="shared" si="6"/>
        <v>Google Images</v>
      </c>
      <c r="F47" s="8" t="s">
        <v>249</v>
      </c>
      <c r="G47" s="8" t="s">
        <v>91</v>
      </c>
      <c r="H47" s="8" t="s">
        <v>154</v>
      </c>
      <c r="I47" s="8" t="s">
        <v>274</v>
      </c>
      <c r="J47" s="8" t="s">
        <v>156</v>
      </c>
      <c r="K47" s="8" t="s">
        <v>156</v>
      </c>
      <c r="L47" s="8" t="s">
        <v>171</v>
      </c>
      <c r="M47" s="8" t="s">
        <v>176</v>
      </c>
      <c r="N47" s="10" t="s">
        <v>255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>
        <v>1</v>
      </c>
      <c r="AE47" s="8">
        <v>1</v>
      </c>
      <c r="AF47" s="8">
        <v>2</v>
      </c>
      <c r="AG47" s="8">
        <v>1</v>
      </c>
      <c r="AH47" s="8"/>
      <c r="AI47" s="8"/>
      <c r="AJ47" s="8"/>
      <c r="AK47" s="8">
        <v>1</v>
      </c>
      <c r="AL47" s="8">
        <v>1</v>
      </c>
      <c r="AM47" s="8">
        <v>1</v>
      </c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12">
        <v>8</v>
      </c>
      <c r="DL47" s="13">
        <v>120</v>
      </c>
      <c r="DM47" s="13">
        <f t="shared" si="7"/>
        <v>960</v>
      </c>
      <c r="DN47" s="4"/>
      <c r="DO47" s="4"/>
    </row>
    <row r="48" spans="1:119" s="1" customFormat="1" ht="60" customHeight="1">
      <c r="A48" s="8" t="s">
        <v>90</v>
      </c>
      <c r="B48" s="8"/>
      <c r="C48" s="8">
        <v>100010781</v>
      </c>
      <c r="D48" s="8" t="str">
        <f t="shared" si="5"/>
        <v>https://www.google.fr/search?q=REEBOK+100010781&amp;client=firefox-b&amp;tbm=isch&amp;source=lnms&amp;sa=X&amp;ved=0ahUKEwj59ILMoPnTAhXDDxoKHYTrBwYQ_AUIJigB&amp;biw=1920&amp;bih=1009</v>
      </c>
      <c r="E48" s="9" t="str">
        <f t="shared" si="6"/>
        <v>Google Images</v>
      </c>
      <c r="F48" s="8" t="s">
        <v>62</v>
      </c>
      <c r="G48" s="8" t="s">
        <v>91</v>
      </c>
      <c r="H48" s="8" t="s">
        <v>154</v>
      </c>
      <c r="I48" s="8" t="s">
        <v>159</v>
      </c>
      <c r="J48" s="8" t="s">
        <v>156</v>
      </c>
      <c r="K48" s="8" t="s">
        <v>156</v>
      </c>
      <c r="L48" s="8" t="s">
        <v>171</v>
      </c>
      <c r="M48" s="8" t="s">
        <v>170</v>
      </c>
      <c r="N48" s="10" t="s">
        <v>182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>
        <v>7</v>
      </c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12">
        <v>7</v>
      </c>
      <c r="DL48" s="13">
        <v>65</v>
      </c>
      <c r="DM48" s="13">
        <f t="shared" si="7"/>
        <v>455</v>
      </c>
      <c r="DN48" s="4"/>
      <c r="DO48" s="4"/>
    </row>
    <row r="49" spans="1:119" s="1" customFormat="1" ht="60" customHeight="1">
      <c r="A49" s="8" t="s">
        <v>90</v>
      </c>
      <c r="B49" s="8"/>
      <c r="C49" s="8" t="s">
        <v>138</v>
      </c>
      <c r="D49" s="8" t="str">
        <f t="shared" si="5"/>
        <v>https://www.google.fr/search?q=REEBOK+IE1956&amp;client=firefox-b&amp;tbm=isch&amp;source=lnms&amp;sa=X&amp;ved=0ahUKEwj59ILMoPnTAhXDDxoKHYTrBwYQ_AUIJigB&amp;biw=1920&amp;bih=1009</v>
      </c>
      <c r="E49" s="9" t="str">
        <f t="shared" si="6"/>
        <v>Google Images</v>
      </c>
      <c r="F49" s="8" t="s">
        <v>85</v>
      </c>
      <c r="G49" s="8" t="s">
        <v>91</v>
      </c>
      <c r="H49" s="8" t="s">
        <v>154</v>
      </c>
      <c r="I49" s="8" t="s">
        <v>204</v>
      </c>
      <c r="J49" s="8" t="s">
        <v>156</v>
      </c>
      <c r="K49" s="8" t="s">
        <v>156</v>
      </c>
      <c r="L49" s="8" t="s">
        <v>208</v>
      </c>
      <c r="M49" s="8" t="s">
        <v>170</v>
      </c>
      <c r="N49" s="10" t="s">
        <v>217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>
        <v>6</v>
      </c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12">
        <v>6</v>
      </c>
      <c r="DL49" s="13">
        <v>127</v>
      </c>
      <c r="DM49" s="13">
        <f t="shared" si="7"/>
        <v>762</v>
      </c>
      <c r="DN49" s="4"/>
      <c r="DO49" s="4"/>
    </row>
    <row r="50" spans="1:119" s="1" customFormat="1" ht="60" customHeight="1">
      <c r="A50" s="8" t="s">
        <v>90</v>
      </c>
      <c r="B50" s="8"/>
      <c r="C50" s="8" t="s">
        <v>118</v>
      </c>
      <c r="D50" s="8" t="str">
        <f t="shared" ref="D50:D67" si="8">"https://www.google.fr/search?q="&amp;A50&amp;"+"&amp;C50&amp;"&amp;client=firefox-b&amp;tbm=isch&amp;source=lnms&amp;sa=X&amp;ved=0ahUKEwj59ILMoPnTAhXDDxoKHYTrBwYQ_AUIJigB&amp;biw=1920&amp;bih=1009"</f>
        <v>https://www.google.fr/search?q=REEBOK+GW8873&amp;client=firefox-b&amp;tbm=isch&amp;source=lnms&amp;sa=X&amp;ved=0ahUKEwj59ILMoPnTAhXDDxoKHYTrBwYQ_AUIJigB&amp;biw=1920&amp;bih=1009</v>
      </c>
      <c r="E50" s="9" t="str">
        <f t="shared" ref="E50:E67" si="9">HYPERLINK(D50,"Google Images")</f>
        <v>Google Images</v>
      </c>
      <c r="F50" s="8" t="s">
        <v>82</v>
      </c>
      <c r="G50" s="8" t="s">
        <v>91</v>
      </c>
      <c r="H50" s="8" t="s">
        <v>154</v>
      </c>
      <c r="I50" s="8" t="s">
        <v>205</v>
      </c>
      <c r="J50" s="8" t="s">
        <v>156</v>
      </c>
      <c r="K50" s="8" t="s">
        <v>156</v>
      </c>
      <c r="L50" s="8" t="s">
        <v>208</v>
      </c>
      <c r="M50" s="8" t="s">
        <v>176</v>
      </c>
      <c r="N50" s="10" t="s">
        <v>221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>
        <v>6</v>
      </c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12">
        <v>6</v>
      </c>
      <c r="DL50" s="13">
        <v>120</v>
      </c>
      <c r="DM50" s="13">
        <f t="shared" si="7"/>
        <v>720</v>
      </c>
      <c r="DN50" s="4"/>
      <c r="DO50" s="4"/>
    </row>
    <row r="51" spans="1:119" s="1" customFormat="1" ht="60" customHeight="1">
      <c r="A51" s="8" t="s">
        <v>90</v>
      </c>
      <c r="B51" s="8"/>
      <c r="C51" s="8" t="s">
        <v>119</v>
      </c>
      <c r="D51" s="8" t="str">
        <f t="shared" si="8"/>
        <v>https://www.google.fr/search?q=REEBOK+GW8875&amp;client=firefox-b&amp;tbm=isch&amp;source=lnms&amp;sa=X&amp;ved=0ahUKEwj59ILMoPnTAhXDDxoKHYTrBwYQ_AUIJigB&amp;biw=1920&amp;bih=1009</v>
      </c>
      <c r="E51" s="9" t="str">
        <f t="shared" si="9"/>
        <v>Google Images</v>
      </c>
      <c r="F51" s="8" t="s">
        <v>82</v>
      </c>
      <c r="G51" s="8" t="s">
        <v>91</v>
      </c>
      <c r="H51" s="8" t="s">
        <v>154</v>
      </c>
      <c r="I51" s="8" t="s">
        <v>205</v>
      </c>
      <c r="J51" s="8" t="s">
        <v>156</v>
      </c>
      <c r="K51" s="8" t="s">
        <v>156</v>
      </c>
      <c r="L51" s="8" t="s">
        <v>208</v>
      </c>
      <c r="M51" s="8" t="s">
        <v>176</v>
      </c>
      <c r="N51" s="10" t="s">
        <v>222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>
        <v>6</v>
      </c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12">
        <v>6</v>
      </c>
      <c r="DL51" s="13">
        <v>120</v>
      </c>
      <c r="DM51" s="13">
        <f t="shared" si="7"/>
        <v>720</v>
      </c>
      <c r="DN51" s="4"/>
      <c r="DO51" s="4"/>
    </row>
    <row r="52" spans="1:119" s="1" customFormat="1" ht="60" customHeight="1">
      <c r="A52" s="8" t="s">
        <v>90</v>
      </c>
      <c r="B52" s="8"/>
      <c r="C52" s="8" t="s">
        <v>120</v>
      </c>
      <c r="D52" s="8" t="str">
        <f t="shared" si="8"/>
        <v>https://www.google.fr/search?q=REEBOK+GW8876&amp;client=firefox-b&amp;tbm=isch&amp;source=lnms&amp;sa=X&amp;ved=0ahUKEwj59ILMoPnTAhXDDxoKHYTrBwYQ_AUIJigB&amp;biw=1920&amp;bih=1009</v>
      </c>
      <c r="E52" s="9" t="str">
        <f t="shared" si="9"/>
        <v>Google Images</v>
      </c>
      <c r="F52" s="8" t="s">
        <v>82</v>
      </c>
      <c r="G52" s="8" t="s">
        <v>91</v>
      </c>
      <c r="H52" s="8" t="s">
        <v>154</v>
      </c>
      <c r="I52" s="8" t="s">
        <v>205</v>
      </c>
      <c r="J52" s="8" t="s">
        <v>156</v>
      </c>
      <c r="K52" s="8" t="s">
        <v>156</v>
      </c>
      <c r="L52" s="8" t="s">
        <v>208</v>
      </c>
      <c r="M52" s="8" t="s">
        <v>176</v>
      </c>
      <c r="N52" s="10" t="s">
        <v>223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>
        <v>6</v>
      </c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12">
        <v>6</v>
      </c>
      <c r="DL52" s="13">
        <v>120</v>
      </c>
      <c r="DM52" s="13">
        <f t="shared" si="7"/>
        <v>720</v>
      </c>
      <c r="DN52" s="4"/>
      <c r="DO52" s="4"/>
    </row>
    <row r="53" spans="1:119" s="1" customFormat="1" ht="60" customHeight="1">
      <c r="A53" s="8" t="s">
        <v>90</v>
      </c>
      <c r="B53" s="8"/>
      <c r="C53" s="8" t="s">
        <v>114</v>
      </c>
      <c r="D53" s="8" t="str">
        <f t="shared" si="8"/>
        <v>https://www.google.fr/search?q=REEBOK+GW4466&amp;client=firefox-b&amp;tbm=isch&amp;source=lnms&amp;sa=X&amp;ved=0ahUKEwj59ILMoPnTAhXDDxoKHYTrBwYQ_AUIJigB&amp;biw=1920&amp;bih=1009</v>
      </c>
      <c r="E53" s="9" t="str">
        <f t="shared" si="9"/>
        <v>Google Images</v>
      </c>
      <c r="F53" s="8" t="s">
        <v>79</v>
      </c>
      <c r="G53" s="8" t="s">
        <v>91</v>
      </c>
      <c r="H53" s="8" t="s">
        <v>154</v>
      </c>
      <c r="I53" s="8" t="s">
        <v>205</v>
      </c>
      <c r="J53" s="8" t="s">
        <v>156</v>
      </c>
      <c r="K53" s="8" t="s">
        <v>156</v>
      </c>
      <c r="L53" s="8" t="s">
        <v>208</v>
      </c>
      <c r="M53" s="8" t="s">
        <v>176</v>
      </c>
      <c r="N53" s="10" t="s">
        <v>224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>
        <v>4</v>
      </c>
      <c r="CC53" s="8"/>
      <c r="CD53" s="8"/>
      <c r="CE53" s="8">
        <v>1</v>
      </c>
      <c r="CF53" s="8">
        <v>1</v>
      </c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12">
        <v>6</v>
      </c>
      <c r="DL53" s="13">
        <v>90</v>
      </c>
      <c r="DM53" s="13">
        <f t="shared" si="7"/>
        <v>540</v>
      </c>
      <c r="DN53" s="4"/>
      <c r="DO53" s="4"/>
    </row>
    <row r="54" spans="1:119" s="1" customFormat="1" ht="60" customHeight="1">
      <c r="A54" s="8" t="s">
        <v>90</v>
      </c>
      <c r="B54" s="8"/>
      <c r="C54" s="8" t="s">
        <v>124</v>
      </c>
      <c r="D54" s="8" t="str">
        <f t="shared" si="8"/>
        <v>https://www.google.fr/search?q=REEBOK+GX9659&amp;client=firefox-b&amp;tbm=isch&amp;source=lnms&amp;sa=X&amp;ved=0ahUKEwj59ILMoPnTAhXDDxoKHYTrBwYQ_AUIJigB&amp;biw=1920&amp;bih=1009</v>
      </c>
      <c r="E54" s="9" t="str">
        <f t="shared" si="9"/>
        <v>Google Images</v>
      </c>
      <c r="F54" s="8" t="s">
        <v>80</v>
      </c>
      <c r="G54" s="8" t="s">
        <v>91</v>
      </c>
      <c r="H54" s="8" t="s">
        <v>154</v>
      </c>
      <c r="I54" s="8" t="s">
        <v>205</v>
      </c>
      <c r="J54" s="8" t="s">
        <v>156</v>
      </c>
      <c r="K54" s="8" t="s">
        <v>156</v>
      </c>
      <c r="L54" s="8" t="s">
        <v>208</v>
      </c>
      <c r="M54" s="8" t="s">
        <v>176</v>
      </c>
      <c r="N54" s="10" t="s">
        <v>218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>
        <v>6</v>
      </c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12">
        <v>6</v>
      </c>
      <c r="DL54" s="13">
        <v>130</v>
      </c>
      <c r="DM54" s="13">
        <f t="shared" si="7"/>
        <v>780</v>
      </c>
      <c r="DN54" s="4"/>
      <c r="DO54" s="4"/>
    </row>
    <row r="55" spans="1:119" s="1" customFormat="1" ht="60" customHeight="1">
      <c r="A55" s="8" t="s">
        <v>90</v>
      </c>
      <c r="B55" s="8"/>
      <c r="C55" s="8">
        <v>100033115</v>
      </c>
      <c r="D55" s="8" t="str">
        <f t="shared" si="8"/>
        <v>https://www.google.fr/search?q=REEBOK+100033115&amp;client=firefox-b&amp;tbm=isch&amp;source=lnms&amp;sa=X&amp;ved=0ahUKEwj59ILMoPnTAhXDDxoKHYTrBwYQ_AUIJigB&amp;biw=1920&amp;bih=1009</v>
      </c>
      <c r="E55" s="9" t="str">
        <f t="shared" si="9"/>
        <v>Google Images</v>
      </c>
      <c r="F55" s="8" t="s">
        <v>249</v>
      </c>
      <c r="G55" s="8" t="s">
        <v>91</v>
      </c>
      <c r="H55" s="8" t="s">
        <v>154</v>
      </c>
      <c r="I55" s="8" t="s">
        <v>274</v>
      </c>
      <c r="J55" s="8" t="s">
        <v>156</v>
      </c>
      <c r="K55" s="8" t="s">
        <v>156</v>
      </c>
      <c r="L55" s="8" t="s">
        <v>171</v>
      </c>
      <c r="M55" s="8" t="s">
        <v>176</v>
      </c>
      <c r="N55" s="10" t="s">
        <v>254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>
        <v>1</v>
      </c>
      <c r="AI55" s="8">
        <v>1</v>
      </c>
      <c r="AJ55" s="8">
        <v>1</v>
      </c>
      <c r="AK55" s="8"/>
      <c r="AL55" s="8">
        <v>1</v>
      </c>
      <c r="AM55" s="8">
        <v>1</v>
      </c>
      <c r="AN55" s="8">
        <v>1</v>
      </c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12">
        <v>6</v>
      </c>
      <c r="DL55" s="13">
        <v>120</v>
      </c>
      <c r="DM55" s="13">
        <f t="shared" si="7"/>
        <v>720</v>
      </c>
      <c r="DN55" s="4"/>
      <c r="DO55" s="4"/>
    </row>
    <row r="56" spans="1:119" s="1" customFormat="1" ht="60" customHeight="1">
      <c r="A56" s="8" t="s">
        <v>90</v>
      </c>
      <c r="B56" s="8"/>
      <c r="C56" s="8" t="s">
        <v>110</v>
      </c>
      <c r="D56" s="8" t="str">
        <f t="shared" si="8"/>
        <v>https://www.google.fr/search?q=REEBOK+FZ4430&amp;client=firefox-b&amp;tbm=isch&amp;source=lnms&amp;sa=X&amp;ved=0ahUKEwj59ILMoPnTAhXDDxoKHYTrBwYQ_AUIJigB&amp;biw=1920&amp;bih=1009</v>
      </c>
      <c r="E56" s="9" t="str">
        <f t="shared" si="9"/>
        <v>Google Images</v>
      </c>
      <c r="F56" s="8" t="s">
        <v>73</v>
      </c>
      <c r="G56" s="8" t="s">
        <v>91</v>
      </c>
      <c r="H56" s="8" t="s">
        <v>154</v>
      </c>
      <c r="I56" s="8" t="s">
        <v>155</v>
      </c>
      <c r="J56" s="8" t="s">
        <v>156</v>
      </c>
      <c r="K56" s="8" t="s">
        <v>161</v>
      </c>
      <c r="L56" s="8" t="s">
        <v>171</v>
      </c>
      <c r="M56" s="8" t="s">
        <v>170</v>
      </c>
      <c r="N56" s="10" t="s">
        <v>203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12">
        <v>6</v>
      </c>
      <c r="DL56" s="13">
        <v>180</v>
      </c>
      <c r="DM56" s="13">
        <f t="shared" si="7"/>
        <v>1080</v>
      </c>
      <c r="DN56" s="4"/>
      <c r="DO56" s="4"/>
    </row>
    <row r="57" spans="1:119" s="1" customFormat="1" ht="60" customHeight="1">
      <c r="A57" s="8" t="s">
        <v>90</v>
      </c>
      <c r="B57" s="8"/>
      <c r="C57" s="8" t="s">
        <v>117</v>
      </c>
      <c r="D57" s="8" t="str">
        <f t="shared" si="8"/>
        <v>https://www.google.fr/search?q=REEBOK+GW8857&amp;client=firefox-b&amp;tbm=isch&amp;source=lnms&amp;sa=X&amp;ved=0ahUKEwj59ILMoPnTAhXDDxoKHYTrBwYQ_AUIJigB&amp;biw=1920&amp;bih=1009</v>
      </c>
      <c r="E57" s="9" t="str">
        <f t="shared" si="9"/>
        <v>Google Images</v>
      </c>
      <c r="F57" s="8" t="s">
        <v>81</v>
      </c>
      <c r="G57" s="8" t="s">
        <v>91</v>
      </c>
      <c r="H57" s="8" t="s">
        <v>154</v>
      </c>
      <c r="I57" s="8" t="s">
        <v>204</v>
      </c>
      <c r="J57" s="8" t="s">
        <v>156</v>
      </c>
      <c r="K57" s="8" t="s">
        <v>156</v>
      </c>
      <c r="L57" s="8" t="s">
        <v>208</v>
      </c>
      <c r="M57" s="8" t="s">
        <v>173</v>
      </c>
      <c r="N57" s="10" t="s">
        <v>245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>
        <v>6</v>
      </c>
      <c r="CH57" s="8"/>
      <c r="CI57" s="8"/>
      <c r="CJ57" s="8">
        <v>6</v>
      </c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12">
        <v>6</v>
      </c>
      <c r="DL57" s="13">
        <v>170</v>
      </c>
      <c r="DM57" s="13">
        <f t="shared" si="7"/>
        <v>1020</v>
      </c>
      <c r="DN57" s="4"/>
      <c r="DO57" s="4"/>
    </row>
    <row r="58" spans="1:119" s="1" customFormat="1" ht="60" customHeight="1">
      <c r="A58" s="8" t="s">
        <v>90</v>
      </c>
      <c r="B58" s="8"/>
      <c r="C58" s="8">
        <v>100073324</v>
      </c>
      <c r="D58" s="8" t="str">
        <f t="shared" si="8"/>
        <v>https://www.google.fr/search?q=REEBOK+100073324&amp;client=firefox-b&amp;tbm=isch&amp;source=lnms&amp;sa=X&amp;ved=0ahUKEwj59ILMoPnTAhXDDxoKHYTrBwYQ_AUIJigB&amp;biw=1920&amp;bih=1009</v>
      </c>
      <c r="E58" s="9" t="str">
        <f t="shared" si="9"/>
        <v>Google Images</v>
      </c>
      <c r="F58" s="8" t="s">
        <v>68</v>
      </c>
      <c r="G58" s="8" t="s">
        <v>91</v>
      </c>
      <c r="H58" s="8" t="s">
        <v>154</v>
      </c>
      <c r="I58" s="8" t="s">
        <v>159</v>
      </c>
      <c r="J58" s="8" t="s">
        <v>156</v>
      </c>
      <c r="K58" s="8" t="s">
        <v>156</v>
      </c>
      <c r="L58" s="8" t="s">
        <v>171</v>
      </c>
      <c r="M58" s="8" t="s">
        <v>176</v>
      </c>
      <c r="N58" s="10" t="s">
        <v>183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>
        <v>4</v>
      </c>
      <c r="CI58" s="8"/>
      <c r="CJ58" s="8">
        <v>2</v>
      </c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12">
        <v>6</v>
      </c>
      <c r="DL58" s="13">
        <v>70</v>
      </c>
      <c r="DM58" s="13">
        <f t="shared" si="7"/>
        <v>420</v>
      </c>
      <c r="DN58" s="4"/>
      <c r="DO58" s="4"/>
    </row>
    <row r="59" spans="1:119" s="1" customFormat="1" ht="60" customHeight="1">
      <c r="A59" s="8" t="s">
        <v>90</v>
      </c>
      <c r="B59" s="8"/>
      <c r="C59" s="8" t="s">
        <v>112</v>
      </c>
      <c r="D59" s="8" t="str">
        <f t="shared" si="8"/>
        <v>https://www.google.fr/search?q=REEBOK+GV8569&amp;client=firefox-b&amp;tbm=isch&amp;source=lnms&amp;sa=X&amp;ved=0ahUKEwj59ILMoPnTAhXDDxoKHYTrBwYQ_AUIJigB&amp;biw=1920&amp;bih=1009</v>
      </c>
      <c r="E59" s="9" t="str">
        <f t="shared" si="9"/>
        <v>Google Images</v>
      </c>
      <c r="F59" s="8" t="s">
        <v>67</v>
      </c>
      <c r="G59" s="8" t="s">
        <v>91</v>
      </c>
      <c r="H59" s="8" t="s">
        <v>154</v>
      </c>
      <c r="I59" s="8" t="s">
        <v>207</v>
      </c>
      <c r="J59" s="8" t="s">
        <v>156</v>
      </c>
      <c r="K59" s="8" t="s">
        <v>156</v>
      </c>
      <c r="L59" s="8" t="s">
        <v>208</v>
      </c>
      <c r="M59" s="8" t="s">
        <v>176</v>
      </c>
      <c r="N59" s="10" t="s">
        <v>246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>
        <v>2</v>
      </c>
      <c r="CC59" s="8"/>
      <c r="CD59" s="8">
        <v>1</v>
      </c>
      <c r="CE59" s="8"/>
      <c r="CF59" s="8">
        <v>1</v>
      </c>
      <c r="CG59" s="8">
        <v>2</v>
      </c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12">
        <v>6</v>
      </c>
      <c r="DL59" s="13">
        <v>60</v>
      </c>
      <c r="DM59" s="13">
        <f t="shared" si="7"/>
        <v>360</v>
      </c>
      <c r="DN59" s="4"/>
      <c r="DO59" s="4"/>
    </row>
    <row r="60" spans="1:119" s="1" customFormat="1" ht="60" customHeight="1">
      <c r="A60" s="8" t="s">
        <v>90</v>
      </c>
      <c r="B60" s="8"/>
      <c r="C60" s="8" t="s">
        <v>135</v>
      </c>
      <c r="D60" s="8" t="str">
        <f t="shared" si="8"/>
        <v>https://www.google.fr/search?q=REEBOK+HQ7100&amp;client=firefox-b&amp;tbm=isch&amp;source=lnms&amp;sa=X&amp;ved=0ahUKEwj59ILMoPnTAhXDDxoKHYTrBwYQ_AUIJigB&amp;biw=1920&amp;bih=1009</v>
      </c>
      <c r="E60" s="9" t="str">
        <f t="shared" si="9"/>
        <v>Google Images</v>
      </c>
      <c r="F60" s="8" t="s">
        <v>46</v>
      </c>
      <c r="G60" s="8" t="s">
        <v>91</v>
      </c>
      <c r="H60" s="8" t="s">
        <v>154</v>
      </c>
      <c r="I60" s="8" t="s">
        <v>205</v>
      </c>
      <c r="J60" s="8" t="s">
        <v>156</v>
      </c>
      <c r="K60" s="8" t="s">
        <v>156</v>
      </c>
      <c r="L60" s="8" t="s">
        <v>208</v>
      </c>
      <c r="M60" s="8" t="s">
        <v>176</v>
      </c>
      <c r="N60" s="10" t="s">
        <v>229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>
        <v>5</v>
      </c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12">
        <v>5</v>
      </c>
      <c r="DL60" s="13">
        <v>100</v>
      </c>
      <c r="DM60" s="13">
        <f t="shared" si="7"/>
        <v>500</v>
      </c>
      <c r="DN60" s="4"/>
      <c r="DO60" s="4"/>
    </row>
    <row r="61" spans="1:119" s="1" customFormat="1" ht="60" customHeight="1">
      <c r="A61" s="8" t="s">
        <v>90</v>
      </c>
      <c r="B61" s="8"/>
      <c r="C61" s="8" t="s">
        <v>123</v>
      </c>
      <c r="D61" s="8" t="str">
        <f t="shared" si="8"/>
        <v>https://www.google.fr/search?q=REEBOK+GX2662&amp;client=firefox-b&amp;tbm=isch&amp;source=lnms&amp;sa=X&amp;ved=0ahUKEwj59ILMoPnTAhXDDxoKHYTrBwYQ_AUIJigB&amp;biw=1920&amp;bih=1009</v>
      </c>
      <c r="E61" s="9" t="str">
        <f t="shared" si="9"/>
        <v>Google Images</v>
      </c>
      <c r="F61" s="8" t="s">
        <v>77</v>
      </c>
      <c r="G61" s="8" t="s">
        <v>91</v>
      </c>
      <c r="H61" s="8" t="s">
        <v>154</v>
      </c>
      <c r="I61" s="8" t="s">
        <v>204</v>
      </c>
      <c r="J61" s="8" t="s">
        <v>156</v>
      </c>
      <c r="K61" s="8" t="s">
        <v>156</v>
      </c>
      <c r="L61" s="8" t="s">
        <v>208</v>
      </c>
      <c r="M61" s="8" t="s">
        <v>170</v>
      </c>
      <c r="N61" s="10" t="s">
        <v>242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>
        <v>1</v>
      </c>
      <c r="CJ61" s="8"/>
      <c r="CK61" s="8">
        <v>1</v>
      </c>
      <c r="CL61" s="8">
        <v>1</v>
      </c>
      <c r="CM61" s="8"/>
      <c r="CN61" s="8"/>
      <c r="CO61" s="8">
        <v>2</v>
      </c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12">
        <v>5</v>
      </c>
      <c r="DL61" s="13">
        <v>180</v>
      </c>
      <c r="DM61" s="13">
        <f t="shared" si="7"/>
        <v>900</v>
      </c>
      <c r="DN61" s="4"/>
      <c r="DO61" s="4"/>
    </row>
    <row r="62" spans="1:119" s="1" customFormat="1" ht="60" customHeight="1">
      <c r="A62" s="8" t="s">
        <v>90</v>
      </c>
      <c r="B62" s="8"/>
      <c r="C62" s="8" t="s">
        <v>136</v>
      </c>
      <c r="D62" s="8" t="str">
        <f t="shared" si="8"/>
        <v>https://www.google.fr/search?q=REEBOK+HQ8803&amp;client=firefox-b&amp;tbm=isch&amp;source=lnms&amp;sa=X&amp;ved=0ahUKEwj59ILMoPnTAhXDDxoKHYTrBwYQ_AUIJigB&amp;biw=1920&amp;bih=1009</v>
      </c>
      <c r="E62" s="9" t="str">
        <f t="shared" si="9"/>
        <v>Google Images</v>
      </c>
      <c r="F62" s="8" t="s">
        <v>86</v>
      </c>
      <c r="G62" s="8" t="s">
        <v>91</v>
      </c>
      <c r="H62" s="8" t="s">
        <v>154</v>
      </c>
      <c r="I62" s="8" t="s">
        <v>204</v>
      </c>
      <c r="J62" s="8" t="s">
        <v>156</v>
      </c>
      <c r="K62" s="8" t="s">
        <v>156</v>
      </c>
      <c r="L62" s="8" t="s">
        <v>208</v>
      </c>
      <c r="M62" s="8" t="s">
        <v>173</v>
      </c>
      <c r="N62" s="10" t="s">
        <v>243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>
        <v>5</v>
      </c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12">
        <v>5</v>
      </c>
      <c r="DL62" s="13">
        <v>145</v>
      </c>
      <c r="DM62" s="13">
        <f t="shared" si="7"/>
        <v>725</v>
      </c>
      <c r="DN62" s="4"/>
      <c r="DO62" s="4"/>
    </row>
    <row r="63" spans="1:119" s="1" customFormat="1" ht="60" customHeight="1">
      <c r="A63" s="8" t="s">
        <v>90</v>
      </c>
      <c r="B63" s="8"/>
      <c r="C63" s="8" t="s">
        <v>93</v>
      </c>
      <c r="D63" s="8" t="str">
        <f t="shared" si="8"/>
        <v>https://www.google.fr/search?q=REEBOK+BS6641&amp;client=firefox-b&amp;tbm=isch&amp;source=lnms&amp;sa=X&amp;ved=0ahUKEwj59ILMoPnTAhXDDxoKHYTrBwYQ_AUIJigB&amp;biw=1920&amp;bih=1009</v>
      </c>
      <c r="E63" s="9" t="str">
        <f t="shared" si="9"/>
        <v>Google Images</v>
      </c>
      <c r="F63" s="8" t="s">
        <v>43</v>
      </c>
      <c r="G63" s="8" t="s">
        <v>91</v>
      </c>
      <c r="H63" s="8" t="s">
        <v>154</v>
      </c>
      <c r="I63" s="8" t="s">
        <v>155</v>
      </c>
      <c r="J63" s="8" t="s">
        <v>156</v>
      </c>
      <c r="K63" s="8" t="s">
        <v>161</v>
      </c>
      <c r="L63" s="8" t="s">
        <v>171</v>
      </c>
      <c r="M63" s="8" t="s">
        <v>176</v>
      </c>
      <c r="N63" s="10" t="s">
        <v>185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>
        <v>3</v>
      </c>
      <c r="CC63" s="8"/>
      <c r="CD63" s="8"/>
      <c r="CE63" s="8"/>
      <c r="CF63" s="8"/>
      <c r="CG63" s="8"/>
      <c r="CH63" s="8">
        <v>1</v>
      </c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12">
        <v>4</v>
      </c>
      <c r="DL63" s="13">
        <v>109.95</v>
      </c>
      <c r="DM63" s="13">
        <f t="shared" si="7"/>
        <v>439.8</v>
      </c>
      <c r="DN63" s="4"/>
      <c r="DO63" s="4"/>
    </row>
    <row r="64" spans="1:119" s="1" customFormat="1" ht="60" customHeight="1">
      <c r="A64" s="8" t="s">
        <v>90</v>
      </c>
      <c r="B64" s="8"/>
      <c r="C64" s="8" t="s">
        <v>94</v>
      </c>
      <c r="D64" s="8" t="str">
        <f t="shared" si="8"/>
        <v>https://www.google.fr/search?q=REEBOK+BS8227&amp;client=firefox-b&amp;tbm=isch&amp;source=lnms&amp;sa=X&amp;ved=0ahUKEwj59ILMoPnTAhXDDxoKHYTrBwYQ_AUIJigB&amp;biw=1920&amp;bih=1009</v>
      </c>
      <c r="E64" s="9" t="str">
        <f t="shared" si="9"/>
        <v>Google Images</v>
      </c>
      <c r="F64" s="8" t="s">
        <v>44</v>
      </c>
      <c r="G64" s="8" t="s">
        <v>91</v>
      </c>
      <c r="H64" s="8" t="s">
        <v>154</v>
      </c>
      <c r="I64" s="8" t="s">
        <v>155</v>
      </c>
      <c r="J64" s="8" t="s">
        <v>156</v>
      </c>
      <c r="K64" s="8" t="s">
        <v>161</v>
      </c>
      <c r="L64" s="8" t="s">
        <v>171</v>
      </c>
      <c r="M64" s="8" t="s">
        <v>176</v>
      </c>
      <c r="N64" s="10" t="s">
        <v>186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>
        <v>1</v>
      </c>
      <c r="CA64" s="8"/>
      <c r="CB64" s="8">
        <v>1</v>
      </c>
      <c r="CC64" s="8">
        <v>1</v>
      </c>
      <c r="CD64" s="8"/>
      <c r="CE64" s="8"/>
      <c r="CF64" s="8"/>
      <c r="CG64" s="8"/>
      <c r="CH64" s="8"/>
      <c r="CI64" s="8"/>
      <c r="CJ64" s="8">
        <v>1</v>
      </c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12">
        <v>4</v>
      </c>
      <c r="DL64" s="13">
        <v>89.95</v>
      </c>
      <c r="DM64" s="13">
        <f t="shared" si="7"/>
        <v>359.8</v>
      </c>
      <c r="DN64" s="4"/>
      <c r="DO64" s="4"/>
    </row>
    <row r="65" spans="1:119" s="1" customFormat="1" ht="60" customHeight="1">
      <c r="A65" s="8" t="s">
        <v>90</v>
      </c>
      <c r="B65" s="8"/>
      <c r="C65" s="8" t="s">
        <v>100</v>
      </c>
      <c r="D65" s="8" t="str">
        <f t="shared" si="8"/>
        <v>https://www.google.fr/search?q=REEBOK+DV9660&amp;client=firefox-b&amp;tbm=isch&amp;source=lnms&amp;sa=X&amp;ved=0ahUKEwj59ILMoPnTAhXDDxoKHYTrBwYQ_AUIJigB&amp;biw=1920&amp;bih=1009</v>
      </c>
      <c r="E65" s="9" t="str">
        <f t="shared" si="9"/>
        <v>Google Images</v>
      </c>
      <c r="F65" s="8" t="s">
        <v>49</v>
      </c>
      <c r="G65" s="8" t="s">
        <v>91</v>
      </c>
      <c r="H65" s="8" t="s">
        <v>154</v>
      </c>
      <c r="I65" s="8" t="s">
        <v>160</v>
      </c>
      <c r="J65" s="8" t="s">
        <v>163</v>
      </c>
      <c r="K65" s="8" t="s">
        <v>161</v>
      </c>
      <c r="L65" s="8" t="s">
        <v>171</v>
      </c>
      <c r="M65" s="8" t="s">
        <v>176</v>
      </c>
      <c r="N65" s="10" t="s">
        <v>179</v>
      </c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>
        <v>2</v>
      </c>
      <c r="CH65" s="8">
        <v>1</v>
      </c>
      <c r="CI65" s="8"/>
      <c r="CJ65" s="8">
        <v>1</v>
      </c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12">
        <v>4</v>
      </c>
      <c r="DL65" s="13">
        <v>109.95</v>
      </c>
      <c r="DM65" s="13">
        <f t="shared" si="7"/>
        <v>439.8</v>
      </c>
      <c r="DN65" s="4"/>
      <c r="DO65" s="4"/>
    </row>
    <row r="66" spans="1:119" s="1" customFormat="1" ht="60" customHeight="1">
      <c r="A66" s="8" t="s">
        <v>90</v>
      </c>
      <c r="B66" s="8"/>
      <c r="C66" s="8" t="s">
        <v>95</v>
      </c>
      <c r="D66" s="8" t="str">
        <f t="shared" si="8"/>
        <v>https://www.google.fr/search?q=REEBOK+BS9864&amp;client=firefox-b&amp;tbm=isch&amp;source=lnms&amp;sa=X&amp;ved=0ahUKEwj59ILMoPnTAhXDDxoKHYTrBwYQ_AUIJigB&amp;biw=1920&amp;bih=1009</v>
      </c>
      <c r="E66" s="9" t="str">
        <f t="shared" si="9"/>
        <v>Google Images</v>
      </c>
      <c r="F66" s="8" t="s">
        <v>45</v>
      </c>
      <c r="G66" s="8" t="s">
        <v>91</v>
      </c>
      <c r="H66" s="8" t="s">
        <v>154</v>
      </c>
      <c r="I66" s="8" t="s">
        <v>155</v>
      </c>
      <c r="J66" s="8" t="s">
        <v>156</v>
      </c>
      <c r="K66" s="8" t="s">
        <v>161</v>
      </c>
      <c r="L66" s="8" t="s">
        <v>171</v>
      </c>
      <c r="M66" s="8" t="s">
        <v>176</v>
      </c>
      <c r="N66" s="10" t="s">
        <v>187</v>
      </c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>
        <v>3</v>
      </c>
      <c r="CI66" s="8"/>
      <c r="CJ66" s="8">
        <v>1</v>
      </c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12">
        <v>4</v>
      </c>
      <c r="DL66" s="13">
        <v>99.95</v>
      </c>
      <c r="DM66" s="13">
        <f t="shared" si="7"/>
        <v>399.8</v>
      </c>
      <c r="DN66" s="4"/>
      <c r="DO66" s="4"/>
    </row>
    <row r="67" spans="1:119" s="1" customFormat="1" ht="60" customHeight="1">
      <c r="A67" s="8" t="s">
        <v>90</v>
      </c>
      <c r="B67" s="8"/>
      <c r="C67" s="8" t="s">
        <v>96</v>
      </c>
      <c r="D67" s="8" t="str">
        <f t="shared" si="8"/>
        <v>https://www.google.fr/search?q=REEBOK+CN3736&amp;client=firefox-b&amp;tbm=isch&amp;source=lnms&amp;sa=X&amp;ved=0ahUKEwj59ILMoPnTAhXDDxoKHYTrBwYQ_AUIJigB&amp;biw=1920&amp;bih=1009</v>
      </c>
      <c r="E67" s="9" t="str">
        <f t="shared" si="9"/>
        <v>Google Images</v>
      </c>
      <c r="F67" s="8" t="s">
        <v>46</v>
      </c>
      <c r="G67" s="8" t="s">
        <v>91</v>
      </c>
      <c r="H67" s="8" t="s">
        <v>154</v>
      </c>
      <c r="I67" s="8" t="s">
        <v>159</v>
      </c>
      <c r="J67" s="8" t="s">
        <v>156</v>
      </c>
      <c r="K67" s="8" t="s">
        <v>161</v>
      </c>
      <c r="L67" s="8" t="s">
        <v>171</v>
      </c>
      <c r="M67" s="8" t="s">
        <v>176</v>
      </c>
      <c r="N67" s="10" t="s">
        <v>188</v>
      </c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>
        <v>3</v>
      </c>
      <c r="CH67" s="8">
        <v>1</v>
      </c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12">
        <v>4</v>
      </c>
      <c r="DL67" s="13">
        <v>99.95</v>
      </c>
      <c r="DM67" s="13">
        <f t="shared" si="7"/>
        <v>399.8</v>
      </c>
      <c r="DN67" s="4"/>
      <c r="DO67" s="4"/>
    </row>
    <row r="68" spans="1:119" s="1" customFormat="1" ht="60" customHeight="1">
      <c r="A68" s="8" t="s">
        <v>90</v>
      </c>
      <c r="B68" s="8"/>
      <c r="C68" s="8" t="s">
        <v>97</v>
      </c>
      <c r="D68" s="8" t="str">
        <f t="shared" ref="D68:D69" si="10">"https://www.google.fr/search?q="&amp;A68&amp;"+"&amp;C68&amp;"&amp;client=firefox-b&amp;tbm=isch&amp;source=lnms&amp;sa=X&amp;ved=0ahUKEwj59ILMoPnTAhXDDxoKHYTrBwYQ_AUIJigB&amp;biw=1920&amp;bih=1009"</f>
        <v>https://www.google.fr/search?q=REEBOK+CN5470&amp;client=firefox-b&amp;tbm=isch&amp;source=lnms&amp;sa=X&amp;ved=0ahUKEwj59ILMoPnTAhXDDxoKHYTrBwYQ_AUIJigB&amp;biw=1920&amp;bih=1009</v>
      </c>
      <c r="E68" s="9" t="str">
        <f t="shared" ref="E68:E69" si="11">HYPERLINK(D68,"Google Images")</f>
        <v>Google Images</v>
      </c>
      <c r="F68" s="8" t="s">
        <v>47</v>
      </c>
      <c r="G68" s="8" t="s">
        <v>91</v>
      </c>
      <c r="H68" s="8" t="s">
        <v>154</v>
      </c>
      <c r="I68" s="8" t="s">
        <v>159</v>
      </c>
      <c r="J68" s="8" t="s">
        <v>156</v>
      </c>
      <c r="K68" s="8" t="s">
        <v>161</v>
      </c>
      <c r="L68" s="8" t="s">
        <v>171</v>
      </c>
      <c r="M68" s="8" t="s">
        <v>176</v>
      </c>
      <c r="N68" s="10" t="s">
        <v>189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>
        <v>4</v>
      </c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12">
        <v>4</v>
      </c>
      <c r="DL68" s="13">
        <v>99.95</v>
      </c>
      <c r="DM68" s="13">
        <f t="shared" si="7"/>
        <v>399.8</v>
      </c>
      <c r="DN68" s="4"/>
      <c r="DO68" s="4"/>
    </row>
    <row r="69" spans="1:119" s="1" customFormat="1" ht="60" customHeight="1">
      <c r="A69" s="8" t="s">
        <v>90</v>
      </c>
      <c r="B69" s="8"/>
      <c r="C69" s="8" t="s">
        <v>106</v>
      </c>
      <c r="D69" s="8" t="str">
        <f t="shared" si="10"/>
        <v>https://www.google.fr/search?q=REEBOK+FW8196&amp;client=firefox-b&amp;tbm=isch&amp;source=lnms&amp;sa=X&amp;ved=0ahUKEwj59ILMoPnTAhXDDxoKHYTrBwYQ_AUIJigB&amp;biw=1920&amp;bih=1009</v>
      </c>
      <c r="E69" s="9" t="str">
        <f t="shared" si="11"/>
        <v>Google Images</v>
      </c>
      <c r="F69" s="8" t="s">
        <v>57</v>
      </c>
      <c r="G69" s="8" t="s">
        <v>91</v>
      </c>
      <c r="H69" s="8" t="s">
        <v>154</v>
      </c>
      <c r="I69" s="8" t="s">
        <v>155</v>
      </c>
      <c r="J69" s="8" t="s">
        <v>156</v>
      </c>
      <c r="K69" s="8" t="s">
        <v>162</v>
      </c>
      <c r="L69" s="8" t="s">
        <v>167</v>
      </c>
      <c r="M69" s="8" t="s">
        <v>170</v>
      </c>
      <c r="N69" s="10" t="s">
        <v>184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>
        <v>1</v>
      </c>
      <c r="CA69" s="8">
        <v>2</v>
      </c>
      <c r="CB69" s="8"/>
      <c r="CC69" s="8"/>
      <c r="CD69" s="8">
        <v>1</v>
      </c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12">
        <v>4</v>
      </c>
      <c r="DL69" s="13">
        <v>44.95</v>
      </c>
      <c r="DM69" s="13">
        <f t="shared" ref="DM69:DM82" si="12">DL69*DK69</f>
        <v>179.8</v>
      </c>
      <c r="DN69" s="4"/>
      <c r="DO69" s="4"/>
    </row>
    <row r="70" spans="1:119" s="1" customFormat="1" ht="60" customHeight="1">
      <c r="A70" s="8" t="s">
        <v>90</v>
      </c>
      <c r="B70" s="8"/>
      <c r="C70" s="8" t="s">
        <v>103</v>
      </c>
      <c r="D70" s="8" t="str">
        <f t="shared" ref="D70:D79" si="13">"https://www.google.fr/search?q="&amp;A70&amp;"+"&amp;C70&amp;"&amp;client=firefox-b&amp;tbm=isch&amp;source=lnms&amp;sa=X&amp;ved=0ahUKEwj59ILMoPnTAhXDDxoKHYTrBwYQ_AUIJigB&amp;biw=1920&amp;bih=1009"</f>
        <v>https://www.google.fr/search?q=REEBOK+DV7254&amp;client=firefox-b&amp;tbm=isch&amp;source=lnms&amp;sa=X&amp;ved=0ahUKEwj59ILMoPnTAhXDDxoKHYTrBwYQ_AUIJigB&amp;biw=1920&amp;bih=1009</v>
      </c>
      <c r="E70" s="9" t="str">
        <f t="shared" ref="E70:E79" si="14">HYPERLINK(D70,"Google Images")</f>
        <v>Google Images</v>
      </c>
      <c r="F70" s="8" t="s">
        <v>53</v>
      </c>
      <c r="G70" s="8" t="s">
        <v>91</v>
      </c>
      <c r="H70" s="8" t="s">
        <v>154</v>
      </c>
      <c r="I70" s="8" t="s">
        <v>155</v>
      </c>
      <c r="J70" s="8" t="s">
        <v>156</v>
      </c>
      <c r="K70" s="8" t="s">
        <v>161</v>
      </c>
      <c r="L70" s="8" t="s">
        <v>171</v>
      </c>
      <c r="M70" s="8" t="s">
        <v>170</v>
      </c>
      <c r="N70" s="10" t="s">
        <v>193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>
        <v>2</v>
      </c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12">
        <v>2</v>
      </c>
      <c r="DL70" s="13">
        <v>119.95</v>
      </c>
      <c r="DM70" s="13">
        <f t="shared" si="12"/>
        <v>239.9</v>
      </c>
      <c r="DN70" s="4"/>
      <c r="DO70" s="4"/>
    </row>
    <row r="71" spans="1:119" s="1" customFormat="1" ht="60" customHeight="1">
      <c r="A71" s="8" t="s">
        <v>90</v>
      </c>
      <c r="B71" s="8"/>
      <c r="C71" s="8" t="s">
        <v>98</v>
      </c>
      <c r="D71" s="8" t="str">
        <f t="shared" si="13"/>
        <v>https://www.google.fr/search?q=REEBOK+DV3890&amp;client=firefox-b&amp;tbm=isch&amp;source=lnms&amp;sa=X&amp;ved=0ahUKEwj59ILMoPnTAhXDDxoKHYTrBwYQ_AUIJigB&amp;biw=1920&amp;bih=1009</v>
      </c>
      <c r="E71" s="9" t="str">
        <f t="shared" si="14"/>
        <v>Google Images</v>
      </c>
      <c r="F71" s="8" t="s">
        <v>48</v>
      </c>
      <c r="G71" s="8" t="s">
        <v>91</v>
      </c>
      <c r="H71" s="8" t="s">
        <v>154</v>
      </c>
      <c r="I71" s="8" t="s">
        <v>155</v>
      </c>
      <c r="J71" s="8" t="s">
        <v>156</v>
      </c>
      <c r="K71" s="8" t="s">
        <v>161</v>
      </c>
      <c r="L71" s="8" t="s">
        <v>171</v>
      </c>
      <c r="M71" s="8" t="s">
        <v>170</v>
      </c>
      <c r="N71" s="10" t="s">
        <v>192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>
        <v>1</v>
      </c>
      <c r="CI71" s="8">
        <v>1</v>
      </c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12">
        <v>2</v>
      </c>
      <c r="DL71" s="13">
        <v>119.95</v>
      </c>
      <c r="DM71" s="13">
        <f t="shared" si="12"/>
        <v>239.9</v>
      </c>
      <c r="DN71" s="4"/>
      <c r="DO71" s="4"/>
    </row>
    <row r="72" spans="1:119" s="1" customFormat="1" ht="60" customHeight="1">
      <c r="A72" s="8" t="s">
        <v>90</v>
      </c>
      <c r="B72" s="8"/>
      <c r="C72" s="8" t="s">
        <v>101</v>
      </c>
      <c r="D72" s="8" t="str">
        <f t="shared" si="13"/>
        <v>https://www.google.fr/search?q=REEBOK+CN5385&amp;client=firefox-b&amp;tbm=isch&amp;source=lnms&amp;sa=X&amp;ved=0ahUKEwj59ILMoPnTAhXDDxoKHYTrBwYQ_AUIJigB&amp;biw=1920&amp;bih=1009</v>
      </c>
      <c r="E72" s="9" t="str">
        <f t="shared" si="14"/>
        <v>Google Images</v>
      </c>
      <c r="F72" s="8" t="s">
        <v>51</v>
      </c>
      <c r="G72" s="8" t="s">
        <v>91</v>
      </c>
      <c r="H72" s="8" t="s">
        <v>154</v>
      </c>
      <c r="I72" s="8" t="s">
        <v>155</v>
      </c>
      <c r="J72" s="8" t="s">
        <v>156</v>
      </c>
      <c r="K72" s="8" t="s">
        <v>161</v>
      </c>
      <c r="L72" s="8" t="s">
        <v>171</v>
      </c>
      <c r="M72" s="8" t="s">
        <v>176</v>
      </c>
      <c r="N72" s="10" t="s">
        <v>196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>
        <v>2</v>
      </c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12">
        <v>2</v>
      </c>
      <c r="DL72" s="13">
        <v>149.94999999999999</v>
      </c>
      <c r="DM72" s="13">
        <f t="shared" si="12"/>
        <v>299.89999999999998</v>
      </c>
      <c r="DN72" s="4"/>
      <c r="DO72" s="4"/>
    </row>
    <row r="73" spans="1:119" s="1" customFormat="1" ht="60" customHeight="1">
      <c r="A73" s="8" t="s">
        <v>90</v>
      </c>
      <c r="B73" s="8"/>
      <c r="C73" s="8">
        <v>100033266</v>
      </c>
      <c r="D73" s="8" t="str">
        <f t="shared" si="13"/>
        <v>https://www.google.fr/search?q=REEBOK+100033266&amp;client=firefox-b&amp;tbm=isch&amp;source=lnms&amp;sa=X&amp;ved=0ahUKEwj59ILMoPnTAhXDDxoKHYTrBwYQ_AUIJigB&amp;biw=1920&amp;bih=1009</v>
      </c>
      <c r="E73" s="9" t="str">
        <f t="shared" si="14"/>
        <v>Google Images</v>
      </c>
      <c r="F73" s="8" t="s">
        <v>64</v>
      </c>
      <c r="G73" s="8" t="s">
        <v>91</v>
      </c>
      <c r="H73" s="8" t="s">
        <v>154</v>
      </c>
      <c r="I73" s="8" t="s">
        <v>159</v>
      </c>
      <c r="J73" s="8" t="s">
        <v>156</v>
      </c>
      <c r="K73" s="8" t="s">
        <v>156</v>
      </c>
      <c r="L73" s="8" t="s">
        <v>167</v>
      </c>
      <c r="M73" s="8" t="s">
        <v>170</v>
      </c>
      <c r="N73" s="10" t="s">
        <v>195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>
        <v>2</v>
      </c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12">
        <v>2</v>
      </c>
      <c r="DL73" s="13">
        <v>45</v>
      </c>
      <c r="DM73" s="13">
        <f t="shared" si="12"/>
        <v>90</v>
      </c>
      <c r="DN73" s="4"/>
      <c r="DO73" s="4"/>
    </row>
    <row r="74" spans="1:119" s="1" customFormat="1" ht="60" customHeight="1">
      <c r="A74" s="8" t="s">
        <v>90</v>
      </c>
      <c r="B74" s="8"/>
      <c r="C74" s="8" t="s">
        <v>108</v>
      </c>
      <c r="D74" s="8" t="str">
        <f t="shared" si="13"/>
        <v>https://www.google.fr/search?q=REEBOK+HP9155&amp;client=firefox-b&amp;tbm=isch&amp;source=lnms&amp;sa=X&amp;ved=0ahUKEwj59ILMoPnTAhXDDxoKHYTrBwYQ_AUIJigB&amp;biw=1920&amp;bih=1009</v>
      </c>
      <c r="E74" s="9" t="str">
        <f t="shared" si="14"/>
        <v>Google Images</v>
      </c>
      <c r="F74" s="8" t="s">
        <v>69</v>
      </c>
      <c r="G74" s="8" t="s">
        <v>91</v>
      </c>
      <c r="H74" s="8" t="s">
        <v>154</v>
      </c>
      <c r="I74" s="8" t="s">
        <v>155</v>
      </c>
      <c r="J74" s="8" t="s">
        <v>156</v>
      </c>
      <c r="K74" s="8" t="s">
        <v>156</v>
      </c>
      <c r="L74" s="8" t="s">
        <v>171</v>
      </c>
      <c r="M74" s="8" t="s">
        <v>176</v>
      </c>
      <c r="N74" s="10" t="s">
        <v>190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>
        <v>2</v>
      </c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12">
        <v>2</v>
      </c>
      <c r="DL74" s="13">
        <v>65</v>
      </c>
      <c r="DM74" s="13">
        <f t="shared" si="12"/>
        <v>130</v>
      </c>
      <c r="DN74" s="4"/>
      <c r="DO74" s="4"/>
    </row>
    <row r="75" spans="1:119" s="1" customFormat="1" ht="60" customHeight="1">
      <c r="A75" s="8" t="s">
        <v>90</v>
      </c>
      <c r="B75" s="8"/>
      <c r="C75" s="8">
        <v>100032909</v>
      </c>
      <c r="D75" s="8" t="str">
        <f t="shared" si="13"/>
        <v>https://www.google.fr/search?q=REEBOK+100032909&amp;client=firefox-b&amp;tbm=isch&amp;source=lnms&amp;sa=X&amp;ved=0ahUKEwj59ILMoPnTAhXDDxoKHYTrBwYQ_AUIJigB&amp;biw=1920&amp;bih=1009</v>
      </c>
      <c r="E75" s="9" t="str">
        <f t="shared" si="14"/>
        <v>Google Images</v>
      </c>
      <c r="F75" s="8" t="s">
        <v>63</v>
      </c>
      <c r="G75" s="8" t="s">
        <v>91</v>
      </c>
      <c r="H75" s="8" t="s">
        <v>154</v>
      </c>
      <c r="I75" s="8" t="s">
        <v>155</v>
      </c>
      <c r="J75" s="8" t="s">
        <v>156</v>
      </c>
      <c r="K75" s="8" t="s">
        <v>156</v>
      </c>
      <c r="L75" s="8" t="s">
        <v>171</v>
      </c>
      <c r="M75" s="8" t="s">
        <v>170</v>
      </c>
      <c r="N75" s="10" t="s">
        <v>194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>
        <v>2</v>
      </c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12">
        <v>2</v>
      </c>
      <c r="DL75" s="13">
        <v>65</v>
      </c>
      <c r="DM75" s="13">
        <f t="shared" si="12"/>
        <v>130</v>
      </c>
      <c r="DN75" s="4"/>
      <c r="DO75" s="4"/>
    </row>
    <row r="76" spans="1:119" s="1" customFormat="1" ht="60" customHeight="1">
      <c r="A76" s="8" t="s">
        <v>90</v>
      </c>
      <c r="B76" s="8"/>
      <c r="C76" s="8" t="s">
        <v>102</v>
      </c>
      <c r="D76" s="8" t="str">
        <f t="shared" si="13"/>
        <v>https://www.google.fr/search?q=REEBOK+CN0996&amp;client=firefox-b&amp;tbm=isch&amp;source=lnms&amp;sa=X&amp;ved=0ahUKEwj59ILMoPnTAhXDDxoKHYTrBwYQ_AUIJigB&amp;biw=1920&amp;bih=1009</v>
      </c>
      <c r="E76" s="9" t="str">
        <f t="shared" si="14"/>
        <v>Google Images</v>
      </c>
      <c r="F76" s="8" t="s">
        <v>52</v>
      </c>
      <c r="G76" s="8" t="s">
        <v>91</v>
      </c>
      <c r="H76" s="8" t="s">
        <v>154</v>
      </c>
      <c r="I76" s="8" t="s">
        <v>158</v>
      </c>
      <c r="J76" s="8" t="s">
        <v>156</v>
      </c>
      <c r="K76" s="8" t="s">
        <v>161</v>
      </c>
      <c r="L76" s="8" t="s">
        <v>171</v>
      </c>
      <c r="M76" s="8" t="s">
        <v>176</v>
      </c>
      <c r="N76" s="10" t="s">
        <v>197</v>
      </c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>
        <v>1</v>
      </c>
      <c r="CH76" s="8">
        <v>1</v>
      </c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12">
        <v>2</v>
      </c>
      <c r="DL76" s="13">
        <v>99.95</v>
      </c>
      <c r="DM76" s="13">
        <f t="shared" si="12"/>
        <v>199.9</v>
      </c>
      <c r="DN76" s="4"/>
      <c r="DO76" s="4"/>
    </row>
    <row r="77" spans="1:119" s="1" customFormat="1" ht="60" customHeight="1">
      <c r="A77" s="8" t="s">
        <v>90</v>
      </c>
      <c r="B77" s="8"/>
      <c r="C77" s="8" t="s">
        <v>109</v>
      </c>
      <c r="D77" s="8" t="str">
        <f t="shared" si="13"/>
        <v>https://www.google.fr/search?q=REEBOK+HR0795&amp;client=firefox-b&amp;tbm=isch&amp;source=lnms&amp;sa=X&amp;ved=0ahUKEwj59ILMoPnTAhXDDxoKHYTrBwYQ_AUIJigB&amp;biw=1920&amp;bih=1009</v>
      </c>
      <c r="E77" s="9" t="str">
        <f t="shared" si="14"/>
        <v>Google Images</v>
      </c>
      <c r="F77" s="8" t="s">
        <v>70</v>
      </c>
      <c r="G77" s="8" t="s">
        <v>91</v>
      </c>
      <c r="H77" s="8" t="s">
        <v>154</v>
      </c>
      <c r="I77" s="8" t="s">
        <v>155</v>
      </c>
      <c r="J77" s="8" t="s">
        <v>156</v>
      </c>
      <c r="K77" s="8" t="s">
        <v>156</v>
      </c>
      <c r="L77" s="8" t="s">
        <v>171</v>
      </c>
      <c r="M77" s="8" t="s">
        <v>176</v>
      </c>
      <c r="N77" s="10" t="s">
        <v>191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>
        <v>2</v>
      </c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12">
        <v>2</v>
      </c>
      <c r="DL77" s="13">
        <v>65</v>
      </c>
      <c r="DM77" s="13">
        <f t="shared" si="12"/>
        <v>130</v>
      </c>
      <c r="DN77" s="4"/>
      <c r="DO77" s="4"/>
    </row>
    <row r="78" spans="1:119" s="1" customFormat="1" ht="60" customHeight="1">
      <c r="A78" s="8" t="s">
        <v>90</v>
      </c>
      <c r="B78" s="8"/>
      <c r="C78" s="8" t="s">
        <v>99</v>
      </c>
      <c r="D78" s="8" t="str">
        <f t="shared" si="13"/>
        <v>https://www.google.fr/search?q=REEBOK+DV7219&amp;client=firefox-b&amp;tbm=isch&amp;source=lnms&amp;sa=X&amp;ved=0ahUKEwj59ILMoPnTAhXDDxoKHYTrBwYQ_AUIJigB&amp;biw=1920&amp;bih=1009</v>
      </c>
      <c r="E78" s="9" t="str">
        <f t="shared" si="14"/>
        <v>Google Images</v>
      </c>
      <c r="F78" s="8" t="s">
        <v>50</v>
      </c>
      <c r="G78" s="8" t="s">
        <v>91</v>
      </c>
      <c r="H78" s="8" t="s">
        <v>154</v>
      </c>
      <c r="I78" s="8" t="s">
        <v>160</v>
      </c>
      <c r="J78" s="8" t="s">
        <v>163</v>
      </c>
      <c r="K78" s="8" t="s">
        <v>161</v>
      </c>
      <c r="L78" s="8" t="s">
        <v>171</v>
      </c>
      <c r="M78" s="8" t="s">
        <v>176</v>
      </c>
      <c r="N78" s="10" t="s">
        <v>201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>
        <v>1</v>
      </c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12">
        <v>1</v>
      </c>
      <c r="DL78" s="13">
        <v>99.95</v>
      </c>
      <c r="DM78" s="13">
        <f t="shared" si="12"/>
        <v>99.95</v>
      </c>
      <c r="DN78" s="4"/>
      <c r="DO78" s="4"/>
    </row>
    <row r="79" spans="1:119" s="1" customFormat="1" ht="60" customHeight="1">
      <c r="A79" s="8" t="s">
        <v>90</v>
      </c>
      <c r="B79" s="8"/>
      <c r="C79" s="8" t="s">
        <v>107</v>
      </c>
      <c r="D79" s="8" t="str">
        <f t="shared" si="13"/>
        <v>https://www.google.fr/search?q=REEBOK+GX8768&amp;client=firefox-b&amp;tbm=isch&amp;source=lnms&amp;sa=X&amp;ved=0ahUKEwj59ILMoPnTAhXDDxoKHYTrBwYQ_AUIJigB&amp;biw=1920&amp;bih=1009</v>
      </c>
      <c r="E79" s="9" t="str">
        <f t="shared" si="14"/>
        <v>Google Images</v>
      </c>
      <c r="F79" s="8" t="s">
        <v>58</v>
      </c>
      <c r="G79" s="8" t="s">
        <v>91</v>
      </c>
      <c r="H79" s="8" t="s">
        <v>154</v>
      </c>
      <c r="I79" s="8" t="s">
        <v>155</v>
      </c>
      <c r="J79" s="8" t="s">
        <v>156</v>
      </c>
      <c r="K79" s="8" t="s">
        <v>161</v>
      </c>
      <c r="L79" s="8" t="s">
        <v>171</v>
      </c>
      <c r="M79" s="8" t="s">
        <v>170</v>
      </c>
      <c r="N79" s="10" t="s">
        <v>200</v>
      </c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>
        <v>1</v>
      </c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12">
        <v>1</v>
      </c>
      <c r="DL79" s="13">
        <v>100</v>
      </c>
      <c r="DM79" s="13">
        <f t="shared" si="12"/>
        <v>100</v>
      </c>
      <c r="DN79" s="4"/>
      <c r="DO79" s="4"/>
    </row>
    <row r="80" spans="1:119" s="1" customFormat="1" ht="60" customHeight="1">
      <c r="A80" s="8" t="s">
        <v>90</v>
      </c>
      <c r="B80" s="8"/>
      <c r="C80" s="8" t="s">
        <v>92</v>
      </c>
      <c r="D80" s="8" t="str">
        <f t="shared" ref="D80:D82" si="15">"https://www.google.fr/search?q="&amp;A80&amp;"+"&amp;C80&amp;"&amp;client=firefox-b&amp;tbm=isch&amp;source=lnms&amp;sa=X&amp;ved=0ahUKEwj59ILMoPnTAhXDDxoKHYTrBwYQ_AUIJigB&amp;biw=1920&amp;bih=1009"</f>
        <v>https://www.google.fr/search?q=REEBOK+BD4870&amp;client=firefox-b&amp;tbm=isch&amp;source=lnms&amp;sa=X&amp;ved=0ahUKEwj59ILMoPnTAhXDDxoKHYTrBwYQ_AUIJigB&amp;biw=1920&amp;bih=1009</v>
      </c>
      <c r="E80" s="9" t="str">
        <f t="shared" ref="E80:E82" si="16">HYPERLINK(D80,"Google Images")</f>
        <v>Google Images</v>
      </c>
      <c r="F80" s="8" t="s">
        <v>42</v>
      </c>
      <c r="G80" s="8" t="s">
        <v>91</v>
      </c>
      <c r="H80" s="8" t="s">
        <v>154</v>
      </c>
      <c r="I80" s="8" t="s">
        <v>155</v>
      </c>
      <c r="J80" s="8" t="s">
        <v>156</v>
      </c>
      <c r="K80" s="8" t="s">
        <v>164</v>
      </c>
      <c r="L80" s="8" t="s">
        <v>171</v>
      </c>
      <c r="M80" s="8" t="s">
        <v>176</v>
      </c>
      <c r="N80" s="10" t="s">
        <v>202</v>
      </c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>
        <v>1</v>
      </c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12">
        <v>1</v>
      </c>
      <c r="DL80" s="13">
        <v>119.95</v>
      </c>
      <c r="DM80" s="13">
        <f t="shared" si="12"/>
        <v>119.95</v>
      </c>
      <c r="DN80" s="4"/>
      <c r="DO80" s="4"/>
    </row>
    <row r="81" spans="1:119" s="1" customFormat="1" ht="60" customHeight="1">
      <c r="A81" s="8" t="s">
        <v>90</v>
      </c>
      <c r="B81" s="8"/>
      <c r="C81" s="8" t="s">
        <v>104</v>
      </c>
      <c r="D81" s="8" t="str">
        <f t="shared" si="15"/>
        <v>https://www.google.fr/search?q=REEBOK+EF3410&amp;client=firefox-b&amp;tbm=isch&amp;source=lnms&amp;sa=X&amp;ved=0ahUKEwj59ILMoPnTAhXDDxoKHYTrBwYQ_AUIJigB&amp;biw=1920&amp;bih=1009</v>
      </c>
      <c r="E81" s="9" t="str">
        <f t="shared" si="16"/>
        <v>Google Images</v>
      </c>
      <c r="F81" s="8" t="s">
        <v>54</v>
      </c>
      <c r="G81" s="8" t="s">
        <v>91</v>
      </c>
      <c r="H81" s="8" t="s">
        <v>154</v>
      </c>
      <c r="I81" s="8" t="s">
        <v>155</v>
      </c>
      <c r="J81" s="8" t="s">
        <v>156</v>
      </c>
      <c r="K81" s="8" t="s">
        <v>161</v>
      </c>
      <c r="L81" s="8" t="s">
        <v>167</v>
      </c>
      <c r="M81" s="8" t="s">
        <v>178</v>
      </c>
      <c r="N81" s="10" t="s">
        <v>198</v>
      </c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>
        <v>1</v>
      </c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12">
        <v>1</v>
      </c>
      <c r="DL81" s="13">
        <v>37.950000000000003</v>
      </c>
      <c r="DM81" s="13">
        <f t="shared" si="12"/>
        <v>37.950000000000003</v>
      </c>
      <c r="DN81" s="4"/>
      <c r="DO81" s="4"/>
    </row>
    <row r="82" spans="1:119" ht="60" customHeight="1">
      <c r="A82" s="8" t="s">
        <v>90</v>
      </c>
      <c r="B82" s="8"/>
      <c r="C82" s="8" t="s">
        <v>105</v>
      </c>
      <c r="D82" s="8" t="str">
        <f t="shared" si="15"/>
        <v>https://www.google.fr/search?q=REEBOK+EH1724&amp;client=firefox-b&amp;tbm=isch&amp;source=lnms&amp;sa=X&amp;ved=0ahUKEwj59ILMoPnTAhXDDxoKHYTrBwYQ_AUIJigB&amp;biw=1920&amp;bih=1009</v>
      </c>
      <c r="E82" s="9" t="str">
        <f t="shared" si="16"/>
        <v>Google Images</v>
      </c>
      <c r="F82" s="8" t="s">
        <v>55</v>
      </c>
      <c r="G82" s="8" t="s">
        <v>91</v>
      </c>
      <c r="H82" s="8" t="s">
        <v>154</v>
      </c>
      <c r="I82" s="8" t="s">
        <v>155</v>
      </c>
      <c r="J82" s="8" t="s">
        <v>156</v>
      </c>
      <c r="K82" s="8" t="s">
        <v>161</v>
      </c>
      <c r="L82" s="8" t="s">
        <v>171</v>
      </c>
      <c r="M82" s="8" t="s">
        <v>170</v>
      </c>
      <c r="N82" s="10" t="s">
        <v>199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>
        <v>1</v>
      </c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12">
        <v>1</v>
      </c>
      <c r="DL82" s="13">
        <v>119.95</v>
      </c>
      <c r="DM82" s="13">
        <f t="shared" si="12"/>
        <v>119.95</v>
      </c>
      <c r="DN82" s="4"/>
      <c r="DO82" s="4"/>
    </row>
  </sheetData>
  <conditionalFormatting sqref="C82">
    <cfRule type="duplicateValues" dxfId="1" priority="44"/>
  </conditionalFormatting>
  <conditionalFormatting sqref="C83:D1048576 C4:D81 D8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selection sqref="A1:N79"/>
    </sheetView>
  </sheetViews>
  <sheetFormatPr defaultRowHeight="14.25"/>
  <sheetData>
    <row r="1" spans="1:14">
      <c r="A1" t="s">
        <v>1</v>
      </c>
      <c r="B1" t="s">
        <v>150</v>
      </c>
      <c r="C1" t="s">
        <v>152</v>
      </c>
      <c r="D1" t="s">
        <v>153</v>
      </c>
      <c r="E1" t="s">
        <v>275</v>
      </c>
      <c r="F1" t="s">
        <v>276</v>
      </c>
      <c r="G1" t="s">
        <v>165</v>
      </c>
      <c r="H1" t="s">
        <v>166</v>
      </c>
      <c r="I1" t="s">
        <v>277</v>
      </c>
      <c r="J1" t="s">
        <v>278</v>
      </c>
      <c r="K1" t="s">
        <v>151</v>
      </c>
      <c r="L1" t="s">
        <v>279</v>
      </c>
      <c r="M1" t="s">
        <v>280</v>
      </c>
      <c r="N1" t="s">
        <v>281</v>
      </c>
    </row>
    <row r="2" spans="1:14">
      <c r="A2" t="s">
        <v>60</v>
      </c>
      <c r="B2" t="s">
        <v>91</v>
      </c>
      <c r="C2" t="s">
        <v>154</v>
      </c>
      <c r="D2" t="s">
        <v>155</v>
      </c>
      <c r="E2" t="s">
        <v>156</v>
      </c>
      <c r="F2" t="s">
        <v>156</v>
      </c>
      <c r="G2" t="s">
        <v>167</v>
      </c>
      <c r="H2" t="s">
        <v>176</v>
      </c>
      <c r="I2" t="s">
        <v>174</v>
      </c>
      <c r="J2">
        <v>551</v>
      </c>
      <c r="K2">
        <v>40</v>
      </c>
      <c r="L2">
        <v>22040</v>
      </c>
      <c r="M2">
        <v>16.150000000000002</v>
      </c>
      <c r="N2">
        <v>8898.6500000000015</v>
      </c>
    </row>
    <row r="3" spans="1:14">
      <c r="A3" t="s">
        <v>80</v>
      </c>
      <c r="B3" t="s">
        <v>91</v>
      </c>
      <c r="C3" t="s">
        <v>154</v>
      </c>
      <c r="D3" t="s">
        <v>205</v>
      </c>
      <c r="E3" t="s">
        <v>156</v>
      </c>
      <c r="F3" t="s">
        <v>156</v>
      </c>
      <c r="G3" t="s">
        <v>208</v>
      </c>
      <c r="H3" t="s">
        <v>176</v>
      </c>
      <c r="I3" t="s">
        <v>219</v>
      </c>
      <c r="J3">
        <v>549</v>
      </c>
      <c r="K3">
        <v>130</v>
      </c>
      <c r="L3">
        <v>71370</v>
      </c>
      <c r="M3">
        <v>44.1</v>
      </c>
      <c r="N3">
        <v>24210.9</v>
      </c>
    </row>
    <row r="4" spans="1:14">
      <c r="A4" t="s">
        <v>65</v>
      </c>
      <c r="B4" t="s">
        <v>91</v>
      </c>
      <c r="C4" t="s">
        <v>154</v>
      </c>
      <c r="D4" t="s">
        <v>155</v>
      </c>
      <c r="E4" t="s">
        <v>156</v>
      </c>
      <c r="F4" t="s">
        <v>156</v>
      </c>
      <c r="G4" t="s">
        <v>167</v>
      </c>
      <c r="H4" t="s">
        <v>176</v>
      </c>
      <c r="I4" t="s">
        <v>169</v>
      </c>
      <c r="J4">
        <v>539</v>
      </c>
      <c r="K4">
        <v>45</v>
      </c>
      <c r="L4">
        <v>24255</v>
      </c>
      <c r="M4">
        <v>18.100000000000001</v>
      </c>
      <c r="N4">
        <v>9755.9000000000015</v>
      </c>
    </row>
    <row r="5" spans="1:14">
      <c r="A5" t="s">
        <v>46</v>
      </c>
      <c r="B5" t="s">
        <v>91</v>
      </c>
      <c r="C5" t="s">
        <v>154</v>
      </c>
      <c r="D5" t="s">
        <v>274</v>
      </c>
      <c r="E5" t="s">
        <v>156</v>
      </c>
      <c r="F5" t="s">
        <v>156</v>
      </c>
      <c r="G5" t="s">
        <v>171</v>
      </c>
      <c r="H5" t="s">
        <v>173</v>
      </c>
      <c r="I5" t="s">
        <v>257</v>
      </c>
      <c r="J5">
        <v>497</v>
      </c>
      <c r="K5">
        <v>100</v>
      </c>
      <c r="L5">
        <v>49700</v>
      </c>
      <c r="M5">
        <v>35.699999999999996</v>
      </c>
      <c r="N5">
        <v>17742.899999999998</v>
      </c>
    </row>
    <row r="6" spans="1:14">
      <c r="A6" t="s">
        <v>72</v>
      </c>
      <c r="B6" t="s">
        <v>91</v>
      </c>
      <c r="C6" t="s">
        <v>154</v>
      </c>
      <c r="D6" t="s">
        <v>274</v>
      </c>
      <c r="E6" t="s">
        <v>156</v>
      </c>
      <c r="F6" t="s">
        <v>156</v>
      </c>
      <c r="G6" t="s">
        <v>171</v>
      </c>
      <c r="H6" t="s">
        <v>170</v>
      </c>
      <c r="I6" t="s">
        <v>231</v>
      </c>
      <c r="J6">
        <v>405</v>
      </c>
      <c r="K6">
        <v>120</v>
      </c>
      <c r="L6">
        <v>48600</v>
      </c>
      <c r="M6">
        <v>38</v>
      </c>
      <c r="N6">
        <v>15390</v>
      </c>
    </row>
    <row r="7" spans="1:14">
      <c r="A7" t="s">
        <v>65</v>
      </c>
      <c r="B7" t="s">
        <v>91</v>
      </c>
      <c r="C7" t="s">
        <v>154</v>
      </c>
      <c r="D7" t="s">
        <v>155</v>
      </c>
      <c r="E7" t="s">
        <v>156</v>
      </c>
      <c r="F7" t="s">
        <v>156</v>
      </c>
      <c r="G7" t="s">
        <v>167</v>
      </c>
      <c r="H7" t="s">
        <v>176</v>
      </c>
      <c r="I7" t="s">
        <v>168</v>
      </c>
      <c r="J7">
        <v>406</v>
      </c>
      <c r="K7">
        <v>45</v>
      </c>
      <c r="L7">
        <v>18270</v>
      </c>
      <c r="M7">
        <v>18.100000000000001</v>
      </c>
      <c r="N7">
        <v>7348.6</v>
      </c>
    </row>
    <row r="8" spans="1:14">
      <c r="A8" t="s">
        <v>75</v>
      </c>
      <c r="B8" t="s">
        <v>91</v>
      </c>
      <c r="C8" t="s">
        <v>154</v>
      </c>
      <c r="D8" t="s">
        <v>274</v>
      </c>
      <c r="E8" t="s">
        <v>156</v>
      </c>
      <c r="F8" t="s">
        <v>156</v>
      </c>
      <c r="G8" t="s">
        <v>171</v>
      </c>
      <c r="H8" t="s">
        <v>170</v>
      </c>
      <c r="I8" t="s">
        <v>262</v>
      </c>
      <c r="J8">
        <v>249</v>
      </c>
      <c r="K8">
        <v>120</v>
      </c>
      <c r="L8">
        <v>29880</v>
      </c>
      <c r="M8">
        <v>40.199999999999996</v>
      </c>
      <c r="N8">
        <v>10009.799999999999</v>
      </c>
    </row>
    <row r="9" spans="1:14">
      <c r="A9" t="s">
        <v>80</v>
      </c>
      <c r="B9" t="s">
        <v>91</v>
      </c>
      <c r="C9" t="s">
        <v>154</v>
      </c>
      <c r="D9" t="s">
        <v>205</v>
      </c>
      <c r="E9" t="s">
        <v>156</v>
      </c>
      <c r="F9" t="s">
        <v>156</v>
      </c>
      <c r="G9" t="s">
        <v>208</v>
      </c>
      <c r="H9" t="s">
        <v>176</v>
      </c>
      <c r="I9" t="s">
        <v>232</v>
      </c>
      <c r="J9">
        <v>245</v>
      </c>
      <c r="K9">
        <v>130</v>
      </c>
      <c r="L9">
        <v>31850</v>
      </c>
      <c r="M9">
        <v>44.1</v>
      </c>
      <c r="N9">
        <v>10804.5</v>
      </c>
    </row>
    <row r="10" spans="1:14">
      <c r="A10" t="s">
        <v>66</v>
      </c>
      <c r="B10" t="s">
        <v>91</v>
      </c>
      <c r="C10" t="s">
        <v>154</v>
      </c>
      <c r="D10" t="s">
        <v>157</v>
      </c>
      <c r="E10" t="s">
        <v>156</v>
      </c>
      <c r="F10" t="s">
        <v>156</v>
      </c>
      <c r="G10" t="s">
        <v>171</v>
      </c>
      <c r="H10" t="s">
        <v>176</v>
      </c>
      <c r="I10" t="s">
        <v>177</v>
      </c>
      <c r="J10">
        <v>165</v>
      </c>
      <c r="K10">
        <v>90</v>
      </c>
      <c r="L10">
        <v>14850</v>
      </c>
      <c r="M10">
        <v>35.100000000000009</v>
      </c>
      <c r="N10">
        <v>5791.5000000000018</v>
      </c>
    </row>
    <row r="11" spans="1:14">
      <c r="A11" t="s">
        <v>61</v>
      </c>
      <c r="B11" t="s">
        <v>91</v>
      </c>
      <c r="C11" t="s">
        <v>154</v>
      </c>
      <c r="D11" t="s">
        <v>157</v>
      </c>
      <c r="E11" t="s">
        <v>156</v>
      </c>
      <c r="F11" t="s">
        <v>156</v>
      </c>
      <c r="G11" t="s">
        <v>171</v>
      </c>
      <c r="H11" t="s">
        <v>176</v>
      </c>
      <c r="I11" t="s">
        <v>172</v>
      </c>
      <c r="J11">
        <v>75</v>
      </c>
      <c r="K11">
        <v>100</v>
      </c>
      <c r="L11">
        <v>7500</v>
      </c>
      <c r="M11">
        <v>36.250000000000007</v>
      </c>
      <c r="N11">
        <v>2718.7500000000005</v>
      </c>
    </row>
    <row r="12" spans="1:14">
      <c r="A12" t="s">
        <v>78</v>
      </c>
      <c r="B12" t="s">
        <v>91</v>
      </c>
      <c r="C12" t="s">
        <v>154</v>
      </c>
      <c r="D12" t="s">
        <v>274</v>
      </c>
      <c r="E12" t="s">
        <v>156</v>
      </c>
      <c r="F12" t="s">
        <v>156</v>
      </c>
      <c r="G12" t="s">
        <v>171</v>
      </c>
      <c r="H12" t="s">
        <v>173</v>
      </c>
      <c r="I12" t="s">
        <v>258</v>
      </c>
      <c r="J12">
        <v>71</v>
      </c>
      <c r="K12">
        <v>100</v>
      </c>
      <c r="L12">
        <v>7100</v>
      </c>
      <c r="M12">
        <v>37.9</v>
      </c>
      <c r="N12">
        <v>2690.9</v>
      </c>
    </row>
    <row r="13" spans="1:14">
      <c r="A13" t="s">
        <v>77</v>
      </c>
      <c r="B13" t="s">
        <v>91</v>
      </c>
      <c r="C13" t="s">
        <v>154</v>
      </c>
      <c r="D13" t="s">
        <v>155</v>
      </c>
      <c r="E13" t="s">
        <v>156</v>
      </c>
      <c r="F13" t="s">
        <v>156</v>
      </c>
      <c r="G13" t="s">
        <v>171</v>
      </c>
      <c r="H13" t="s">
        <v>170</v>
      </c>
      <c r="I13" t="s">
        <v>259</v>
      </c>
      <c r="J13">
        <v>67</v>
      </c>
      <c r="K13">
        <v>181.84</v>
      </c>
      <c r="L13">
        <v>12183.28</v>
      </c>
      <c r="M13">
        <v>60.410400000000017</v>
      </c>
      <c r="N13">
        <v>4047.4968000000013</v>
      </c>
    </row>
    <row r="14" spans="1:14">
      <c r="A14" t="s">
        <v>249</v>
      </c>
      <c r="B14" t="s">
        <v>91</v>
      </c>
      <c r="C14" t="s">
        <v>154</v>
      </c>
      <c r="D14" t="s">
        <v>274</v>
      </c>
      <c r="E14" t="s">
        <v>156</v>
      </c>
      <c r="F14" t="s">
        <v>156</v>
      </c>
      <c r="G14" t="s">
        <v>171</v>
      </c>
      <c r="H14" t="s">
        <v>170</v>
      </c>
      <c r="I14" t="s">
        <v>253</v>
      </c>
      <c r="J14">
        <v>59</v>
      </c>
      <c r="K14">
        <v>120</v>
      </c>
      <c r="L14">
        <v>7080</v>
      </c>
      <c r="M14">
        <v>42.399999999999991</v>
      </c>
      <c r="N14">
        <v>2501.5999999999995</v>
      </c>
    </row>
    <row r="15" spans="1:14">
      <c r="A15" t="s">
        <v>87</v>
      </c>
      <c r="B15" t="s">
        <v>91</v>
      </c>
      <c r="C15" t="s">
        <v>154</v>
      </c>
      <c r="D15" t="s">
        <v>204</v>
      </c>
      <c r="E15" t="s">
        <v>156</v>
      </c>
      <c r="F15" t="s">
        <v>156</v>
      </c>
      <c r="G15" t="s">
        <v>208</v>
      </c>
      <c r="H15" t="s">
        <v>170</v>
      </c>
      <c r="I15" t="s">
        <v>209</v>
      </c>
      <c r="J15">
        <v>54</v>
      </c>
      <c r="K15">
        <v>110</v>
      </c>
      <c r="L15">
        <v>5940</v>
      </c>
      <c r="M15">
        <v>36.849999999999994</v>
      </c>
      <c r="N15">
        <v>1989.8999999999996</v>
      </c>
    </row>
    <row r="16" spans="1:14">
      <c r="A16" t="s">
        <v>75</v>
      </c>
      <c r="B16" t="s">
        <v>91</v>
      </c>
      <c r="C16" t="s">
        <v>154</v>
      </c>
      <c r="D16" t="s">
        <v>274</v>
      </c>
      <c r="E16" t="s">
        <v>156</v>
      </c>
      <c r="F16" t="s">
        <v>156</v>
      </c>
      <c r="G16" t="s">
        <v>171</v>
      </c>
      <c r="H16" t="s">
        <v>170</v>
      </c>
      <c r="I16" t="s">
        <v>237</v>
      </c>
      <c r="J16">
        <v>35</v>
      </c>
      <c r="K16">
        <v>120</v>
      </c>
      <c r="L16">
        <v>4200</v>
      </c>
      <c r="M16">
        <v>40.199999999999996</v>
      </c>
      <c r="N16">
        <v>1406.9999999999998</v>
      </c>
    </row>
    <row r="17" spans="1:14">
      <c r="A17" t="s">
        <v>77</v>
      </c>
      <c r="B17" t="s">
        <v>91</v>
      </c>
      <c r="C17" t="s">
        <v>154</v>
      </c>
      <c r="D17" t="s">
        <v>155</v>
      </c>
      <c r="E17" t="s">
        <v>156</v>
      </c>
      <c r="F17" t="s">
        <v>156</v>
      </c>
      <c r="G17" t="s">
        <v>171</v>
      </c>
      <c r="H17" t="s">
        <v>170</v>
      </c>
      <c r="I17" t="s">
        <v>256</v>
      </c>
      <c r="J17">
        <v>33</v>
      </c>
      <c r="K17">
        <v>181.84</v>
      </c>
      <c r="L17">
        <v>6000.72</v>
      </c>
      <c r="M17">
        <v>60.410400000000017</v>
      </c>
      <c r="N17">
        <v>1993.5432000000005</v>
      </c>
    </row>
    <row r="18" spans="1:14">
      <c r="A18" t="s">
        <v>59</v>
      </c>
      <c r="B18" t="s">
        <v>91</v>
      </c>
      <c r="C18" t="s">
        <v>154</v>
      </c>
      <c r="D18" t="s">
        <v>206</v>
      </c>
      <c r="E18" t="s">
        <v>156</v>
      </c>
      <c r="F18" t="s">
        <v>156</v>
      </c>
      <c r="G18" t="s">
        <v>167</v>
      </c>
      <c r="H18" t="s">
        <v>170</v>
      </c>
      <c r="I18" t="s">
        <v>238</v>
      </c>
      <c r="J18">
        <v>29</v>
      </c>
      <c r="K18">
        <v>50</v>
      </c>
      <c r="L18">
        <v>1450</v>
      </c>
      <c r="M18">
        <v>18.400000000000006</v>
      </c>
      <c r="N18">
        <v>533.60000000000014</v>
      </c>
    </row>
    <row r="19" spans="1:14">
      <c r="A19" t="s">
        <v>87</v>
      </c>
      <c r="B19" t="s">
        <v>91</v>
      </c>
      <c r="C19" t="s">
        <v>154</v>
      </c>
      <c r="D19" t="s">
        <v>204</v>
      </c>
      <c r="E19" t="s">
        <v>156</v>
      </c>
      <c r="F19" t="s">
        <v>156</v>
      </c>
      <c r="G19" t="s">
        <v>208</v>
      </c>
      <c r="H19" t="s">
        <v>170</v>
      </c>
      <c r="I19" t="s">
        <v>210</v>
      </c>
      <c r="J19">
        <v>28</v>
      </c>
      <c r="K19">
        <v>110</v>
      </c>
      <c r="L19">
        <v>3080</v>
      </c>
      <c r="M19">
        <v>36.849999999999994</v>
      </c>
      <c r="N19">
        <v>1031.7999999999997</v>
      </c>
    </row>
    <row r="20" spans="1:14">
      <c r="A20" t="s">
        <v>84</v>
      </c>
      <c r="B20" t="s">
        <v>91</v>
      </c>
      <c r="C20" t="s">
        <v>154</v>
      </c>
      <c r="D20" t="s">
        <v>205</v>
      </c>
      <c r="E20" t="s">
        <v>156</v>
      </c>
      <c r="F20" t="s">
        <v>156</v>
      </c>
      <c r="G20" t="s">
        <v>208</v>
      </c>
      <c r="H20" t="s">
        <v>176</v>
      </c>
      <c r="I20" t="s">
        <v>234</v>
      </c>
      <c r="J20">
        <v>24</v>
      </c>
      <c r="K20">
        <v>100</v>
      </c>
      <c r="L20">
        <v>2400</v>
      </c>
      <c r="M20">
        <v>34.600000000000009</v>
      </c>
      <c r="N20">
        <v>830.4000000000002</v>
      </c>
    </row>
    <row r="21" spans="1:14">
      <c r="A21" t="s">
        <v>88</v>
      </c>
      <c r="B21" t="s">
        <v>91</v>
      </c>
      <c r="C21" t="s">
        <v>154</v>
      </c>
      <c r="D21" t="s">
        <v>204</v>
      </c>
      <c r="E21" t="s">
        <v>156</v>
      </c>
      <c r="F21" t="s">
        <v>156</v>
      </c>
      <c r="G21" t="s">
        <v>208</v>
      </c>
      <c r="H21" t="s">
        <v>170</v>
      </c>
      <c r="I21" t="s">
        <v>239</v>
      </c>
      <c r="J21">
        <v>24</v>
      </c>
      <c r="K21">
        <v>136</v>
      </c>
      <c r="L21">
        <v>3264</v>
      </c>
      <c r="M21">
        <v>44.46</v>
      </c>
      <c r="N21">
        <v>1067.04</v>
      </c>
    </row>
    <row r="22" spans="1:14">
      <c r="A22" t="s">
        <v>81</v>
      </c>
      <c r="B22" t="s">
        <v>91</v>
      </c>
      <c r="C22" t="s">
        <v>154</v>
      </c>
      <c r="D22" t="s">
        <v>206</v>
      </c>
      <c r="E22" t="s">
        <v>156</v>
      </c>
      <c r="F22" t="s">
        <v>156</v>
      </c>
      <c r="G22" t="s">
        <v>208</v>
      </c>
      <c r="H22" t="s">
        <v>170</v>
      </c>
      <c r="I22" t="s">
        <v>244</v>
      </c>
      <c r="J22">
        <v>24</v>
      </c>
      <c r="K22">
        <v>110</v>
      </c>
      <c r="L22">
        <v>2640</v>
      </c>
      <c r="M22">
        <v>36.300000000000011</v>
      </c>
      <c r="N22">
        <v>871.20000000000027</v>
      </c>
    </row>
    <row r="23" spans="1:14">
      <c r="A23" t="s">
        <v>46</v>
      </c>
      <c r="B23" t="s">
        <v>91</v>
      </c>
      <c r="C23" t="s">
        <v>154</v>
      </c>
      <c r="D23" t="s">
        <v>205</v>
      </c>
      <c r="E23" t="s">
        <v>156</v>
      </c>
      <c r="F23" t="s">
        <v>156</v>
      </c>
      <c r="G23" t="s">
        <v>208</v>
      </c>
      <c r="H23" t="s">
        <v>176</v>
      </c>
      <c r="I23" t="s">
        <v>225</v>
      </c>
      <c r="J23">
        <v>20</v>
      </c>
      <c r="K23">
        <v>95</v>
      </c>
      <c r="L23">
        <v>1900</v>
      </c>
      <c r="M23">
        <v>33.200000000000003</v>
      </c>
      <c r="N23">
        <v>664</v>
      </c>
    </row>
    <row r="24" spans="1:14">
      <c r="A24" t="s">
        <v>85</v>
      </c>
      <c r="B24" t="s">
        <v>91</v>
      </c>
      <c r="C24" t="s">
        <v>154</v>
      </c>
      <c r="D24" t="s">
        <v>204</v>
      </c>
      <c r="E24" t="s">
        <v>156</v>
      </c>
      <c r="F24" t="s">
        <v>156</v>
      </c>
      <c r="G24" t="s">
        <v>208</v>
      </c>
      <c r="H24" t="s">
        <v>170</v>
      </c>
      <c r="I24" t="s">
        <v>215</v>
      </c>
      <c r="J24">
        <v>17</v>
      </c>
      <c r="K24">
        <v>109</v>
      </c>
      <c r="L24">
        <v>1853</v>
      </c>
      <c r="M24">
        <v>38.440000000000012</v>
      </c>
      <c r="N24">
        <v>653.48000000000025</v>
      </c>
    </row>
    <row r="25" spans="1:14">
      <c r="A25" t="s">
        <v>83</v>
      </c>
      <c r="B25" t="s">
        <v>91</v>
      </c>
      <c r="C25" t="s">
        <v>154</v>
      </c>
      <c r="D25" t="s">
        <v>206</v>
      </c>
      <c r="E25" t="s">
        <v>156</v>
      </c>
      <c r="F25" t="s">
        <v>156</v>
      </c>
      <c r="G25" t="s">
        <v>167</v>
      </c>
      <c r="H25" t="s">
        <v>176</v>
      </c>
      <c r="I25" t="s">
        <v>214</v>
      </c>
      <c r="J25">
        <v>16</v>
      </c>
      <c r="K25">
        <v>50</v>
      </c>
      <c r="L25">
        <v>800</v>
      </c>
      <c r="M25">
        <v>18.400000000000006</v>
      </c>
      <c r="N25">
        <v>294.40000000000009</v>
      </c>
    </row>
    <row r="26" spans="1:14">
      <c r="A26" t="s">
        <v>251</v>
      </c>
      <c r="B26" t="s">
        <v>91</v>
      </c>
      <c r="C26" t="s">
        <v>154</v>
      </c>
      <c r="D26" t="s">
        <v>274</v>
      </c>
      <c r="E26" t="s">
        <v>156</v>
      </c>
      <c r="F26" t="s">
        <v>156</v>
      </c>
      <c r="G26" t="s">
        <v>171</v>
      </c>
      <c r="H26" t="s">
        <v>176</v>
      </c>
      <c r="I26" t="s">
        <v>261</v>
      </c>
      <c r="J26">
        <v>14</v>
      </c>
      <c r="K26">
        <v>120</v>
      </c>
      <c r="L26">
        <v>1680</v>
      </c>
      <c r="M26">
        <v>42.399999999999991</v>
      </c>
      <c r="N26">
        <v>593.59999999999991</v>
      </c>
    </row>
    <row r="27" spans="1:14">
      <c r="A27" t="s">
        <v>46</v>
      </c>
      <c r="B27" t="s">
        <v>91</v>
      </c>
      <c r="C27" t="s">
        <v>154</v>
      </c>
      <c r="D27" t="s">
        <v>204</v>
      </c>
      <c r="E27" t="s">
        <v>156</v>
      </c>
      <c r="F27" t="s">
        <v>156</v>
      </c>
      <c r="G27" t="s">
        <v>208</v>
      </c>
      <c r="H27" t="s">
        <v>170</v>
      </c>
      <c r="I27" t="s">
        <v>226</v>
      </c>
      <c r="J27">
        <v>13</v>
      </c>
      <c r="K27">
        <v>109</v>
      </c>
      <c r="L27">
        <v>1417</v>
      </c>
      <c r="M27">
        <v>36.790000000000013</v>
      </c>
      <c r="N27">
        <v>478.27000000000015</v>
      </c>
    </row>
    <row r="28" spans="1:14">
      <c r="A28" t="s">
        <v>46</v>
      </c>
      <c r="B28" t="s">
        <v>91</v>
      </c>
      <c r="C28" t="s">
        <v>154</v>
      </c>
      <c r="D28" t="s">
        <v>205</v>
      </c>
      <c r="E28" t="s">
        <v>156</v>
      </c>
      <c r="F28" t="s">
        <v>156</v>
      </c>
      <c r="G28" t="s">
        <v>208</v>
      </c>
      <c r="H28" t="s">
        <v>176</v>
      </c>
      <c r="I28" t="s">
        <v>227</v>
      </c>
      <c r="J28">
        <v>13</v>
      </c>
      <c r="K28">
        <v>90</v>
      </c>
      <c r="L28">
        <v>1170</v>
      </c>
      <c r="M28">
        <v>35.65</v>
      </c>
      <c r="N28">
        <v>463.45</v>
      </c>
    </row>
    <row r="29" spans="1:14">
      <c r="A29" t="s">
        <v>72</v>
      </c>
      <c r="B29" t="s">
        <v>91</v>
      </c>
      <c r="C29" t="s">
        <v>154</v>
      </c>
      <c r="D29" t="s">
        <v>274</v>
      </c>
      <c r="E29" t="s">
        <v>156</v>
      </c>
      <c r="F29" t="s">
        <v>156</v>
      </c>
      <c r="G29" t="s">
        <v>171</v>
      </c>
      <c r="H29" t="s">
        <v>170</v>
      </c>
      <c r="I29" t="s">
        <v>260</v>
      </c>
      <c r="J29">
        <v>13</v>
      </c>
      <c r="K29">
        <v>109.1</v>
      </c>
      <c r="L29">
        <v>1418.3</v>
      </c>
      <c r="M29">
        <v>39.546000000000006</v>
      </c>
      <c r="N29">
        <v>514.09800000000007</v>
      </c>
    </row>
    <row r="30" spans="1:14">
      <c r="A30" t="s">
        <v>87</v>
      </c>
      <c r="B30" t="s">
        <v>91</v>
      </c>
      <c r="C30" t="s">
        <v>154</v>
      </c>
      <c r="D30" t="s">
        <v>204</v>
      </c>
      <c r="E30" t="s">
        <v>156</v>
      </c>
      <c r="F30" t="s">
        <v>156</v>
      </c>
      <c r="G30" t="s">
        <v>208</v>
      </c>
      <c r="H30" t="s">
        <v>170</v>
      </c>
      <c r="I30" t="s">
        <v>211</v>
      </c>
      <c r="J30">
        <v>12</v>
      </c>
      <c r="K30">
        <v>110</v>
      </c>
      <c r="L30">
        <v>1320</v>
      </c>
      <c r="M30">
        <v>36.849999999999994</v>
      </c>
      <c r="N30">
        <v>442.19999999999993</v>
      </c>
    </row>
    <row r="31" spans="1:14">
      <c r="A31" t="s">
        <v>87</v>
      </c>
      <c r="B31" t="s">
        <v>91</v>
      </c>
      <c r="C31" t="s">
        <v>154</v>
      </c>
      <c r="D31" t="s">
        <v>204</v>
      </c>
      <c r="E31" t="s">
        <v>156</v>
      </c>
      <c r="F31" t="s">
        <v>156</v>
      </c>
      <c r="G31" t="s">
        <v>208</v>
      </c>
      <c r="H31" t="s">
        <v>170</v>
      </c>
      <c r="I31" t="s">
        <v>213</v>
      </c>
      <c r="J31">
        <v>12</v>
      </c>
      <c r="K31">
        <v>110</v>
      </c>
      <c r="L31">
        <v>1320</v>
      </c>
      <c r="M31">
        <v>36.849999999999994</v>
      </c>
      <c r="N31">
        <v>442.19999999999993</v>
      </c>
    </row>
    <row r="32" spans="1:14">
      <c r="A32" t="s">
        <v>85</v>
      </c>
      <c r="B32" t="s">
        <v>91</v>
      </c>
      <c r="C32" t="s">
        <v>154</v>
      </c>
      <c r="D32" t="s">
        <v>204</v>
      </c>
      <c r="E32" t="s">
        <v>156</v>
      </c>
      <c r="F32" t="s">
        <v>156</v>
      </c>
      <c r="G32" t="s">
        <v>208</v>
      </c>
      <c r="H32" t="s">
        <v>170</v>
      </c>
      <c r="I32" t="s">
        <v>216</v>
      </c>
      <c r="J32">
        <v>12</v>
      </c>
      <c r="K32">
        <v>109</v>
      </c>
      <c r="L32">
        <v>1308</v>
      </c>
      <c r="M32">
        <v>36.790000000000013</v>
      </c>
      <c r="N32">
        <v>441.48000000000013</v>
      </c>
    </row>
    <row r="33" spans="1:14">
      <c r="A33" t="s">
        <v>46</v>
      </c>
      <c r="B33" t="s">
        <v>91</v>
      </c>
      <c r="C33" t="s">
        <v>154</v>
      </c>
      <c r="D33" t="s">
        <v>204</v>
      </c>
      <c r="E33" t="s">
        <v>156</v>
      </c>
      <c r="F33" t="s">
        <v>156</v>
      </c>
      <c r="G33" t="s">
        <v>208</v>
      </c>
      <c r="H33" t="s">
        <v>170</v>
      </c>
      <c r="I33" t="s">
        <v>228</v>
      </c>
      <c r="J33">
        <v>12</v>
      </c>
      <c r="K33">
        <v>109</v>
      </c>
      <c r="L33">
        <v>1308</v>
      </c>
      <c r="M33">
        <v>36.24</v>
      </c>
      <c r="N33">
        <v>434.88</v>
      </c>
    </row>
    <row r="34" spans="1:14">
      <c r="A34" t="s">
        <v>80</v>
      </c>
      <c r="B34" t="s">
        <v>91</v>
      </c>
      <c r="C34" t="s">
        <v>154</v>
      </c>
      <c r="D34" t="s">
        <v>206</v>
      </c>
      <c r="E34" t="s">
        <v>156</v>
      </c>
      <c r="F34" t="s">
        <v>156</v>
      </c>
      <c r="G34" t="s">
        <v>181</v>
      </c>
      <c r="H34" t="s">
        <v>176</v>
      </c>
      <c r="I34" t="s">
        <v>233</v>
      </c>
      <c r="J34">
        <v>12</v>
      </c>
      <c r="K34">
        <v>80</v>
      </c>
      <c r="L34">
        <v>960</v>
      </c>
      <c r="M34">
        <v>25.700000000000003</v>
      </c>
      <c r="N34">
        <v>308.40000000000003</v>
      </c>
    </row>
    <row r="35" spans="1:14">
      <c r="A35" t="s">
        <v>75</v>
      </c>
      <c r="B35" t="s">
        <v>91</v>
      </c>
      <c r="C35" t="s">
        <v>154</v>
      </c>
      <c r="D35" t="s">
        <v>274</v>
      </c>
      <c r="E35" t="s">
        <v>156</v>
      </c>
      <c r="F35" t="s">
        <v>156</v>
      </c>
      <c r="G35" t="s">
        <v>171</v>
      </c>
      <c r="H35" t="s">
        <v>170</v>
      </c>
      <c r="I35" t="s">
        <v>236</v>
      </c>
      <c r="J35">
        <v>12</v>
      </c>
      <c r="K35">
        <v>120</v>
      </c>
      <c r="L35">
        <v>1440</v>
      </c>
      <c r="M35">
        <v>40.199999999999996</v>
      </c>
      <c r="N35">
        <v>482.4</v>
      </c>
    </row>
    <row r="36" spans="1:14">
      <c r="A36" t="s">
        <v>74</v>
      </c>
      <c r="B36" t="s">
        <v>91</v>
      </c>
      <c r="C36" t="s">
        <v>154</v>
      </c>
      <c r="D36" t="s">
        <v>204</v>
      </c>
      <c r="E36" t="s">
        <v>156</v>
      </c>
      <c r="F36" t="s">
        <v>156</v>
      </c>
      <c r="G36" t="s">
        <v>208</v>
      </c>
      <c r="H36" t="s">
        <v>170</v>
      </c>
      <c r="I36" t="s">
        <v>240</v>
      </c>
      <c r="J36">
        <v>12</v>
      </c>
      <c r="K36">
        <v>110</v>
      </c>
      <c r="L36">
        <v>1320</v>
      </c>
      <c r="M36">
        <v>36.300000000000011</v>
      </c>
      <c r="N36">
        <v>435.60000000000014</v>
      </c>
    </row>
    <row r="37" spans="1:14">
      <c r="A37" t="s">
        <v>56</v>
      </c>
      <c r="B37" t="s">
        <v>91</v>
      </c>
      <c r="C37" t="s">
        <v>154</v>
      </c>
      <c r="D37" t="s">
        <v>159</v>
      </c>
      <c r="E37" t="s">
        <v>156</v>
      </c>
      <c r="F37" t="s">
        <v>156</v>
      </c>
      <c r="G37" t="s">
        <v>167</v>
      </c>
      <c r="H37" t="s">
        <v>170</v>
      </c>
      <c r="I37" t="s">
        <v>180</v>
      </c>
      <c r="J37">
        <v>12</v>
      </c>
      <c r="K37">
        <v>40</v>
      </c>
      <c r="L37">
        <v>480</v>
      </c>
      <c r="M37">
        <v>15.600000000000005</v>
      </c>
      <c r="N37">
        <v>187.20000000000005</v>
      </c>
    </row>
    <row r="38" spans="1:14">
      <c r="A38" t="s">
        <v>87</v>
      </c>
      <c r="B38" t="s">
        <v>91</v>
      </c>
      <c r="C38" t="s">
        <v>154</v>
      </c>
      <c r="D38" t="s">
        <v>205</v>
      </c>
      <c r="E38" t="s">
        <v>156</v>
      </c>
      <c r="F38" t="s">
        <v>156</v>
      </c>
      <c r="G38" t="s">
        <v>208</v>
      </c>
      <c r="H38" t="s">
        <v>176</v>
      </c>
      <c r="I38" t="s">
        <v>212</v>
      </c>
      <c r="J38">
        <v>11</v>
      </c>
      <c r="K38">
        <v>110</v>
      </c>
      <c r="L38">
        <v>1210</v>
      </c>
      <c r="M38">
        <v>38.500000000000007</v>
      </c>
      <c r="N38">
        <v>423.50000000000006</v>
      </c>
    </row>
    <row r="39" spans="1:14">
      <c r="A39" t="s">
        <v>78</v>
      </c>
      <c r="B39" t="s">
        <v>91</v>
      </c>
      <c r="C39" t="s">
        <v>154</v>
      </c>
      <c r="D39" t="s">
        <v>205</v>
      </c>
      <c r="E39" t="s">
        <v>156</v>
      </c>
      <c r="F39" t="s">
        <v>156</v>
      </c>
      <c r="G39" t="s">
        <v>208</v>
      </c>
      <c r="H39" t="s">
        <v>176</v>
      </c>
      <c r="I39" t="s">
        <v>230</v>
      </c>
      <c r="J39">
        <v>9</v>
      </c>
      <c r="K39">
        <v>95</v>
      </c>
      <c r="L39">
        <v>855</v>
      </c>
      <c r="M39">
        <v>32.1</v>
      </c>
      <c r="N39">
        <v>288.90000000000003</v>
      </c>
    </row>
    <row r="40" spans="1:14">
      <c r="A40" t="s">
        <v>84</v>
      </c>
      <c r="B40" t="s">
        <v>91</v>
      </c>
      <c r="C40" t="s">
        <v>154</v>
      </c>
      <c r="D40" t="s">
        <v>205</v>
      </c>
      <c r="E40" t="s">
        <v>156</v>
      </c>
      <c r="F40" t="s">
        <v>156</v>
      </c>
      <c r="G40" t="s">
        <v>208</v>
      </c>
      <c r="H40" t="s">
        <v>176</v>
      </c>
      <c r="I40" t="s">
        <v>235</v>
      </c>
      <c r="J40">
        <v>9</v>
      </c>
      <c r="K40">
        <v>100</v>
      </c>
      <c r="L40">
        <v>900</v>
      </c>
      <c r="M40">
        <v>36.250000000000007</v>
      </c>
      <c r="N40">
        <v>326.25000000000006</v>
      </c>
    </row>
    <row r="41" spans="1:14">
      <c r="A41" t="s">
        <v>71</v>
      </c>
      <c r="B41" t="s">
        <v>91</v>
      </c>
      <c r="C41" t="s">
        <v>154</v>
      </c>
      <c r="D41" t="s">
        <v>205</v>
      </c>
      <c r="E41" t="s">
        <v>156</v>
      </c>
      <c r="F41" t="s">
        <v>156</v>
      </c>
      <c r="G41" t="s">
        <v>208</v>
      </c>
      <c r="H41" t="s">
        <v>176</v>
      </c>
      <c r="I41" t="s">
        <v>241</v>
      </c>
      <c r="J41">
        <v>9</v>
      </c>
      <c r="K41">
        <v>100</v>
      </c>
      <c r="L41">
        <v>900</v>
      </c>
      <c r="M41">
        <v>36.250000000000007</v>
      </c>
      <c r="N41">
        <v>326.25000000000006</v>
      </c>
    </row>
    <row r="42" spans="1:14">
      <c r="A42" t="s">
        <v>76</v>
      </c>
      <c r="B42" t="s">
        <v>91</v>
      </c>
      <c r="C42" t="s">
        <v>154</v>
      </c>
      <c r="D42" t="s">
        <v>206</v>
      </c>
      <c r="E42" t="s">
        <v>156</v>
      </c>
      <c r="F42" t="s">
        <v>156</v>
      </c>
      <c r="G42" t="s">
        <v>175</v>
      </c>
      <c r="H42" t="s">
        <v>170</v>
      </c>
      <c r="I42" t="s">
        <v>236</v>
      </c>
      <c r="J42">
        <v>9</v>
      </c>
      <c r="K42">
        <v>45</v>
      </c>
      <c r="L42">
        <v>405</v>
      </c>
      <c r="M42">
        <v>17</v>
      </c>
      <c r="N42">
        <v>153</v>
      </c>
    </row>
    <row r="43" spans="1:14">
      <c r="A43" t="s">
        <v>82</v>
      </c>
      <c r="B43" t="s">
        <v>91</v>
      </c>
      <c r="C43" t="s">
        <v>154</v>
      </c>
      <c r="D43" t="s">
        <v>205</v>
      </c>
      <c r="E43" t="s">
        <v>156</v>
      </c>
      <c r="F43" t="s">
        <v>156</v>
      </c>
      <c r="G43" t="s">
        <v>208</v>
      </c>
      <c r="H43" t="s">
        <v>176</v>
      </c>
      <c r="I43" t="s">
        <v>220</v>
      </c>
      <c r="J43">
        <v>8</v>
      </c>
      <c r="K43">
        <v>120</v>
      </c>
      <c r="L43">
        <v>960</v>
      </c>
      <c r="M43">
        <v>40.199999999999996</v>
      </c>
      <c r="N43">
        <v>321.59999999999997</v>
      </c>
    </row>
    <row r="44" spans="1:14">
      <c r="A44" t="s">
        <v>249</v>
      </c>
      <c r="B44" t="s">
        <v>91</v>
      </c>
      <c r="C44" t="s">
        <v>154</v>
      </c>
      <c r="D44" t="s">
        <v>274</v>
      </c>
      <c r="E44" t="s">
        <v>156</v>
      </c>
      <c r="F44" t="s">
        <v>156</v>
      </c>
      <c r="G44" t="s">
        <v>171</v>
      </c>
      <c r="H44" t="s">
        <v>176</v>
      </c>
      <c r="I44" t="s">
        <v>255</v>
      </c>
      <c r="J44">
        <v>8</v>
      </c>
      <c r="K44">
        <v>120</v>
      </c>
      <c r="L44">
        <v>960</v>
      </c>
      <c r="M44">
        <v>42.399999999999991</v>
      </c>
      <c r="N44">
        <v>339.19999999999993</v>
      </c>
    </row>
    <row r="45" spans="1:14">
      <c r="A45" t="s">
        <v>62</v>
      </c>
      <c r="B45" t="s">
        <v>91</v>
      </c>
      <c r="C45" t="s">
        <v>154</v>
      </c>
      <c r="D45" t="s">
        <v>159</v>
      </c>
      <c r="E45" t="s">
        <v>156</v>
      </c>
      <c r="F45" t="s">
        <v>156</v>
      </c>
      <c r="G45" t="s">
        <v>171</v>
      </c>
      <c r="H45" t="s">
        <v>170</v>
      </c>
      <c r="I45" t="s">
        <v>182</v>
      </c>
      <c r="J45">
        <v>7</v>
      </c>
      <c r="K45">
        <v>65</v>
      </c>
      <c r="L45">
        <v>455</v>
      </c>
      <c r="M45">
        <v>22.600000000000005</v>
      </c>
      <c r="N45">
        <v>158.20000000000005</v>
      </c>
    </row>
    <row r="46" spans="1:14">
      <c r="A46" t="s">
        <v>85</v>
      </c>
      <c r="B46" t="s">
        <v>91</v>
      </c>
      <c r="C46" t="s">
        <v>154</v>
      </c>
      <c r="D46" t="s">
        <v>204</v>
      </c>
      <c r="E46" t="s">
        <v>156</v>
      </c>
      <c r="F46" t="s">
        <v>156</v>
      </c>
      <c r="G46" t="s">
        <v>208</v>
      </c>
      <c r="H46" t="s">
        <v>170</v>
      </c>
      <c r="I46" t="s">
        <v>217</v>
      </c>
      <c r="J46">
        <v>6</v>
      </c>
      <c r="K46">
        <v>127</v>
      </c>
      <c r="L46">
        <v>762</v>
      </c>
      <c r="M46">
        <v>37.870000000000012</v>
      </c>
      <c r="N46">
        <v>227.22000000000008</v>
      </c>
    </row>
    <row r="47" spans="1:14">
      <c r="A47" t="s">
        <v>82</v>
      </c>
      <c r="B47" t="s">
        <v>91</v>
      </c>
      <c r="C47" t="s">
        <v>154</v>
      </c>
      <c r="D47" t="s">
        <v>205</v>
      </c>
      <c r="E47" t="s">
        <v>156</v>
      </c>
      <c r="F47" t="s">
        <v>156</v>
      </c>
      <c r="G47" t="s">
        <v>208</v>
      </c>
      <c r="H47" t="s">
        <v>176</v>
      </c>
      <c r="I47" t="s">
        <v>221</v>
      </c>
      <c r="J47">
        <v>6</v>
      </c>
      <c r="K47">
        <v>120</v>
      </c>
      <c r="L47">
        <v>720</v>
      </c>
      <c r="M47">
        <v>40.199999999999996</v>
      </c>
      <c r="N47">
        <v>241.2</v>
      </c>
    </row>
    <row r="48" spans="1:14">
      <c r="A48" t="s">
        <v>82</v>
      </c>
      <c r="B48" t="s">
        <v>91</v>
      </c>
      <c r="C48" t="s">
        <v>154</v>
      </c>
      <c r="D48" t="s">
        <v>205</v>
      </c>
      <c r="E48" t="s">
        <v>156</v>
      </c>
      <c r="F48" t="s">
        <v>156</v>
      </c>
      <c r="G48" t="s">
        <v>208</v>
      </c>
      <c r="H48" t="s">
        <v>176</v>
      </c>
      <c r="I48" t="s">
        <v>222</v>
      </c>
      <c r="J48">
        <v>6</v>
      </c>
      <c r="K48">
        <v>120</v>
      </c>
      <c r="L48">
        <v>720</v>
      </c>
      <c r="M48">
        <v>40.199999999999996</v>
      </c>
      <c r="N48">
        <v>241.2</v>
      </c>
    </row>
    <row r="49" spans="1:14">
      <c r="A49" t="s">
        <v>82</v>
      </c>
      <c r="B49" t="s">
        <v>91</v>
      </c>
      <c r="C49" t="s">
        <v>154</v>
      </c>
      <c r="D49" t="s">
        <v>205</v>
      </c>
      <c r="E49" t="s">
        <v>156</v>
      </c>
      <c r="F49" t="s">
        <v>156</v>
      </c>
      <c r="G49" t="s">
        <v>208</v>
      </c>
      <c r="H49" t="s">
        <v>176</v>
      </c>
      <c r="I49" t="s">
        <v>223</v>
      </c>
      <c r="J49">
        <v>6</v>
      </c>
      <c r="K49">
        <v>120</v>
      </c>
      <c r="L49">
        <v>720</v>
      </c>
      <c r="M49">
        <v>40.199999999999996</v>
      </c>
      <c r="N49">
        <v>241.2</v>
      </c>
    </row>
    <row r="50" spans="1:14">
      <c r="A50" t="s">
        <v>79</v>
      </c>
      <c r="B50" t="s">
        <v>91</v>
      </c>
      <c r="C50" t="s">
        <v>154</v>
      </c>
      <c r="D50" t="s">
        <v>205</v>
      </c>
      <c r="E50" t="s">
        <v>156</v>
      </c>
      <c r="F50" t="s">
        <v>156</v>
      </c>
      <c r="G50" t="s">
        <v>208</v>
      </c>
      <c r="H50" t="s">
        <v>176</v>
      </c>
      <c r="I50" t="s">
        <v>224</v>
      </c>
      <c r="J50">
        <v>6</v>
      </c>
      <c r="K50">
        <v>90</v>
      </c>
      <c r="L50">
        <v>540</v>
      </c>
      <c r="M50">
        <v>35.65</v>
      </c>
      <c r="N50">
        <v>213.89999999999998</v>
      </c>
    </row>
    <row r="51" spans="1:14">
      <c r="A51" t="s">
        <v>80</v>
      </c>
      <c r="B51" t="s">
        <v>91</v>
      </c>
      <c r="C51" t="s">
        <v>154</v>
      </c>
      <c r="D51" t="s">
        <v>205</v>
      </c>
      <c r="E51" t="s">
        <v>156</v>
      </c>
      <c r="F51" t="s">
        <v>156</v>
      </c>
      <c r="G51" t="s">
        <v>208</v>
      </c>
      <c r="H51" t="s">
        <v>176</v>
      </c>
      <c r="I51" t="s">
        <v>218</v>
      </c>
      <c r="J51">
        <v>6</v>
      </c>
      <c r="K51">
        <v>130</v>
      </c>
      <c r="L51">
        <v>780</v>
      </c>
      <c r="M51">
        <v>41.900000000000013</v>
      </c>
      <c r="N51">
        <v>251.40000000000009</v>
      </c>
    </row>
    <row r="52" spans="1:14">
      <c r="A52" t="s">
        <v>249</v>
      </c>
      <c r="B52" t="s">
        <v>91</v>
      </c>
      <c r="C52" t="s">
        <v>154</v>
      </c>
      <c r="D52" t="s">
        <v>274</v>
      </c>
      <c r="E52" t="s">
        <v>156</v>
      </c>
      <c r="F52" t="s">
        <v>156</v>
      </c>
      <c r="G52" t="s">
        <v>171</v>
      </c>
      <c r="H52" t="s">
        <v>176</v>
      </c>
      <c r="I52" t="s">
        <v>254</v>
      </c>
      <c r="J52">
        <v>6</v>
      </c>
      <c r="K52">
        <v>120</v>
      </c>
      <c r="L52">
        <v>720</v>
      </c>
      <c r="M52">
        <v>42.399999999999991</v>
      </c>
      <c r="N52">
        <v>254.39999999999995</v>
      </c>
    </row>
    <row r="53" spans="1:14">
      <c r="A53" t="s">
        <v>73</v>
      </c>
      <c r="B53" t="s">
        <v>91</v>
      </c>
      <c r="C53" t="s">
        <v>154</v>
      </c>
      <c r="D53" t="s">
        <v>155</v>
      </c>
      <c r="E53" t="s">
        <v>156</v>
      </c>
      <c r="F53" t="s">
        <v>161</v>
      </c>
      <c r="G53" t="s">
        <v>171</v>
      </c>
      <c r="H53" t="s">
        <v>170</v>
      </c>
      <c r="I53" t="s">
        <v>203</v>
      </c>
      <c r="J53">
        <v>6</v>
      </c>
      <c r="K53">
        <v>180</v>
      </c>
      <c r="L53">
        <v>1080</v>
      </c>
      <c r="M53">
        <v>60.3</v>
      </c>
      <c r="N53">
        <v>361.79999999999995</v>
      </c>
    </row>
    <row r="54" spans="1:14">
      <c r="A54" t="s">
        <v>81</v>
      </c>
      <c r="B54" t="s">
        <v>91</v>
      </c>
      <c r="C54" t="s">
        <v>154</v>
      </c>
      <c r="D54" t="s">
        <v>204</v>
      </c>
      <c r="E54" t="s">
        <v>156</v>
      </c>
      <c r="F54" t="s">
        <v>156</v>
      </c>
      <c r="G54" t="s">
        <v>208</v>
      </c>
      <c r="H54" t="s">
        <v>173</v>
      </c>
      <c r="I54" t="s">
        <v>245</v>
      </c>
      <c r="J54">
        <v>6</v>
      </c>
      <c r="K54">
        <v>170</v>
      </c>
      <c r="L54">
        <v>1020</v>
      </c>
      <c r="M54">
        <v>56.400000000000006</v>
      </c>
      <c r="N54">
        <v>338.40000000000003</v>
      </c>
    </row>
    <row r="55" spans="1:14">
      <c r="A55" t="s">
        <v>68</v>
      </c>
      <c r="B55" t="s">
        <v>91</v>
      </c>
      <c r="C55" t="s">
        <v>154</v>
      </c>
      <c r="D55" t="s">
        <v>159</v>
      </c>
      <c r="E55" t="s">
        <v>156</v>
      </c>
      <c r="F55" t="s">
        <v>156</v>
      </c>
      <c r="G55" t="s">
        <v>171</v>
      </c>
      <c r="H55" t="s">
        <v>176</v>
      </c>
      <c r="I55" t="s">
        <v>183</v>
      </c>
      <c r="J55">
        <v>6</v>
      </c>
      <c r="K55">
        <v>70</v>
      </c>
      <c r="L55">
        <v>420</v>
      </c>
      <c r="M55">
        <v>25.650000000000009</v>
      </c>
      <c r="N55">
        <v>153.90000000000006</v>
      </c>
    </row>
    <row r="56" spans="1:14">
      <c r="A56" t="s">
        <v>67</v>
      </c>
      <c r="B56" t="s">
        <v>91</v>
      </c>
      <c r="C56" t="s">
        <v>154</v>
      </c>
      <c r="D56" t="s">
        <v>207</v>
      </c>
      <c r="E56" t="s">
        <v>156</v>
      </c>
      <c r="F56" t="s">
        <v>156</v>
      </c>
      <c r="G56" t="s">
        <v>208</v>
      </c>
      <c r="H56" t="s">
        <v>176</v>
      </c>
      <c r="I56" t="s">
        <v>246</v>
      </c>
      <c r="J56">
        <v>6</v>
      </c>
      <c r="K56">
        <v>60</v>
      </c>
      <c r="L56">
        <v>360</v>
      </c>
      <c r="M56">
        <v>23.400000000000006</v>
      </c>
      <c r="N56">
        <v>140.40000000000003</v>
      </c>
    </row>
    <row r="57" spans="1:14">
      <c r="A57" t="s">
        <v>46</v>
      </c>
      <c r="B57" t="s">
        <v>91</v>
      </c>
      <c r="C57" t="s">
        <v>154</v>
      </c>
      <c r="D57" t="s">
        <v>205</v>
      </c>
      <c r="E57" t="s">
        <v>156</v>
      </c>
      <c r="F57" t="s">
        <v>156</v>
      </c>
      <c r="G57" t="s">
        <v>208</v>
      </c>
      <c r="H57" t="s">
        <v>176</v>
      </c>
      <c r="I57" t="s">
        <v>229</v>
      </c>
      <c r="J57">
        <v>5</v>
      </c>
      <c r="K57">
        <v>100</v>
      </c>
      <c r="L57">
        <v>500</v>
      </c>
      <c r="M57">
        <v>34.600000000000009</v>
      </c>
      <c r="N57">
        <v>173.00000000000006</v>
      </c>
    </row>
    <row r="58" spans="1:14">
      <c r="A58" t="s">
        <v>77</v>
      </c>
      <c r="B58" t="s">
        <v>91</v>
      </c>
      <c r="C58" t="s">
        <v>154</v>
      </c>
      <c r="D58" t="s">
        <v>204</v>
      </c>
      <c r="E58" t="s">
        <v>156</v>
      </c>
      <c r="F58" t="s">
        <v>156</v>
      </c>
      <c r="G58" t="s">
        <v>208</v>
      </c>
      <c r="H58" t="s">
        <v>170</v>
      </c>
      <c r="I58" t="s">
        <v>242</v>
      </c>
      <c r="J58">
        <v>5</v>
      </c>
      <c r="K58">
        <v>180</v>
      </c>
      <c r="L58">
        <v>900</v>
      </c>
      <c r="M58">
        <v>59.200000000000024</v>
      </c>
      <c r="N58">
        <v>296.00000000000011</v>
      </c>
    </row>
    <row r="59" spans="1:14">
      <c r="A59" t="s">
        <v>86</v>
      </c>
      <c r="B59" t="s">
        <v>91</v>
      </c>
      <c r="C59" t="s">
        <v>154</v>
      </c>
      <c r="D59" t="s">
        <v>204</v>
      </c>
      <c r="E59" t="s">
        <v>156</v>
      </c>
      <c r="F59" t="s">
        <v>156</v>
      </c>
      <c r="G59" t="s">
        <v>208</v>
      </c>
      <c r="H59" t="s">
        <v>173</v>
      </c>
      <c r="I59" t="s">
        <v>243</v>
      </c>
      <c r="J59">
        <v>5</v>
      </c>
      <c r="K59">
        <v>145</v>
      </c>
      <c r="L59">
        <v>725</v>
      </c>
      <c r="M59">
        <v>48.300000000000011</v>
      </c>
      <c r="N59">
        <v>241.50000000000006</v>
      </c>
    </row>
    <row r="60" spans="1:14">
      <c r="A60" t="s">
        <v>43</v>
      </c>
      <c r="B60" t="s">
        <v>91</v>
      </c>
      <c r="C60" t="s">
        <v>154</v>
      </c>
      <c r="D60" t="s">
        <v>155</v>
      </c>
      <c r="E60" t="s">
        <v>156</v>
      </c>
      <c r="F60" t="s">
        <v>161</v>
      </c>
      <c r="G60" t="s">
        <v>171</v>
      </c>
      <c r="H60" t="s">
        <v>176</v>
      </c>
      <c r="I60" t="s">
        <v>185</v>
      </c>
      <c r="J60">
        <v>4</v>
      </c>
      <c r="K60">
        <v>109.95</v>
      </c>
      <c r="L60">
        <v>439.8</v>
      </c>
      <c r="M60">
        <v>36.847000000000008</v>
      </c>
      <c r="N60">
        <v>147.38800000000003</v>
      </c>
    </row>
    <row r="61" spans="1:14">
      <c r="A61" t="s">
        <v>44</v>
      </c>
      <c r="B61" t="s">
        <v>91</v>
      </c>
      <c r="C61" t="s">
        <v>154</v>
      </c>
      <c r="D61" t="s">
        <v>155</v>
      </c>
      <c r="E61" t="s">
        <v>156</v>
      </c>
      <c r="F61" t="s">
        <v>161</v>
      </c>
      <c r="G61" t="s">
        <v>171</v>
      </c>
      <c r="H61" t="s">
        <v>176</v>
      </c>
      <c r="I61" t="s">
        <v>186</v>
      </c>
      <c r="J61">
        <v>4</v>
      </c>
      <c r="K61">
        <v>89.95</v>
      </c>
      <c r="L61">
        <v>359.8</v>
      </c>
      <c r="M61">
        <v>35.646999999999998</v>
      </c>
      <c r="N61">
        <v>142.58799999999999</v>
      </c>
    </row>
    <row r="62" spans="1:14">
      <c r="A62" t="s">
        <v>49</v>
      </c>
      <c r="B62" t="s">
        <v>91</v>
      </c>
      <c r="C62" t="s">
        <v>154</v>
      </c>
      <c r="D62" t="s">
        <v>160</v>
      </c>
      <c r="E62" t="s">
        <v>163</v>
      </c>
      <c r="F62" t="s">
        <v>161</v>
      </c>
      <c r="G62" t="s">
        <v>171</v>
      </c>
      <c r="H62" t="s">
        <v>176</v>
      </c>
      <c r="I62" t="s">
        <v>179</v>
      </c>
      <c r="J62">
        <v>4</v>
      </c>
      <c r="K62">
        <v>109.95</v>
      </c>
      <c r="L62">
        <v>439.8</v>
      </c>
      <c r="M62">
        <v>37.397000000000013</v>
      </c>
      <c r="N62">
        <v>149.58800000000005</v>
      </c>
    </row>
    <row r="63" spans="1:14">
      <c r="A63" t="s">
        <v>45</v>
      </c>
      <c r="B63" t="s">
        <v>91</v>
      </c>
      <c r="C63" t="s">
        <v>154</v>
      </c>
      <c r="D63" t="s">
        <v>155</v>
      </c>
      <c r="E63" t="s">
        <v>156</v>
      </c>
      <c r="F63" t="s">
        <v>161</v>
      </c>
      <c r="G63" t="s">
        <v>171</v>
      </c>
      <c r="H63" t="s">
        <v>176</v>
      </c>
      <c r="I63" t="s">
        <v>187</v>
      </c>
      <c r="J63">
        <v>4</v>
      </c>
      <c r="K63">
        <v>99.95</v>
      </c>
      <c r="L63">
        <v>399.8</v>
      </c>
      <c r="M63">
        <v>36.247</v>
      </c>
      <c r="N63">
        <v>144.988</v>
      </c>
    </row>
    <row r="64" spans="1:14">
      <c r="A64" t="s">
        <v>46</v>
      </c>
      <c r="B64" t="s">
        <v>91</v>
      </c>
      <c r="C64" t="s">
        <v>154</v>
      </c>
      <c r="D64" t="s">
        <v>159</v>
      </c>
      <c r="E64" t="s">
        <v>156</v>
      </c>
      <c r="F64" t="s">
        <v>161</v>
      </c>
      <c r="G64" t="s">
        <v>171</v>
      </c>
      <c r="H64" t="s">
        <v>176</v>
      </c>
      <c r="I64" t="s">
        <v>188</v>
      </c>
      <c r="J64">
        <v>4</v>
      </c>
      <c r="K64">
        <v>99.95</v>
      </c>
      <c r="L64">
        <v>399.8</v>
      </c>
      <c r="M64">
        <v>22.497000000000011</v>
      </c>
      <c r="N64">
        <v>89.988000000000042</v>
      </c>
    </row>
    <row r="65" spans="1:14">
      <c r="A65" t="s">
        <v>47</v>
      </c>
      <c r="B65" t="s">
        <v>91</v>
      </c>
      <c r="C65" t="s">
        <v>154</v>
      </c>
      <c r="D65" t="s">
        <v>159</v>
      </c>
      <c r="E65" t="s">
        <v>156</v>
      </c>
      <c r="F65" t="s">
        <v>161</v>
      </c>
      <c r="G65" t="s">
        <v>171</v>
      </c>
      <c r="H65" t="s">
        <v>176</v>
      </c>
      <c r="I65" t="s">
        <v>189</v>
      </c>
      <c r="J65">
        <v>4</v>
      </c>
      <c r="K65">
        <v>99.95</v>
      </c>
      <c r="L65">
        <v>399.8</v>
      </c>
      <c r="M65">
        <v>33.497000000000007</v>
      </c>
      <c r="N65">
        <v>133.98800000000003</v>
      </c>
    </row>
    <row r="66" spans="1:14">
      <c r="A66" t="s">
        <v>57</v>
      </c>
      <c r="B66" t="s">
        <v>91</v>
      </c>
      <c r="C66" t="s">
        <v>154</v>
      </c>
      <c r="D66" t="s">
        <v>155</v>
      </c>
      <c r="E66" t="s">
        <v>156</v>
      </c>
      <c r="F66" t="s">
        <v>162</v>
      </c>
      <c r="G66" t="s">
        <v>167</v>
      </c>
      <c r="H66" t="s">
        <v>170</v>
      </c>
      <c r="I66" t="s">
        <v>184</v>
      </c>
      <c r="J66">
        <v>4</v>
      </c>
      <c r="K66">
        <v>44.95</v>
      </c>
      <c r="L66">
        <v>179.8</v>
      </c>
      <c r="M66">
        <v>18.097000000000001</v>
      </c>
      <c r="N66">
        <v>72.388000000000005</v>
      </c>
    </row>
    <row r="67" spans="1:14">
      <c r="A67" t="s">
        <v>53</v>
      </c>
      <c r="B67" t="s">
        <v>91</v>
      </c>
      <c r="C67" t="s">
        <v>154</v>
      </c>
      <c r="D67" t="s">
        <v>155</v>
      </c>
      <c r="E67" t="s">
        <v>156</v>
      </c>
      <c r="F67" t="s">
        <v>161</v>
      </c>
      <c r="G67" t="s">
        <v>171</v>
      </c>
      <c r="H67" t="s">
        <v>170</v>
      </c>
      <c r="I67" t="s">
        <v>193</v>
      </c>
      <c r="J67">
        <v>2</v>
      </c>
      <c r="K67">
        <v>119.95</v>
      </c>
      <c r="L67">
        <v>239.9</v>
      </c>
      <c r="M67">
        <v>39.097000000000008</v>
      </c>
      <c r="N67">
        <v>78.194000000000017</v>
      </c>
    </row>
    <row r="68" spans="1:14">
      <c r="A68" t="s">
        <v>48</v>
      </c>
      <c r="B68" t="s">
        <v>91</v>
      </c>
      <c r="C68" t="s">
        <v>154</v>
      </c>
      <c r="D68" t="s">
        <v>155</v>
      </c>
      <c r="E68" t="s">
        <v>156</v>
      </c>
      <c r="F68" t="s">
        <v>161</v>
      </c>
      <c r="G68" t="s">
        <v>171</v>
      </c>
      <c r="H68" t="s">
        <v>170</v>
      </c>
      <c r="I68" t="s">
        <v>192</v>
      </c>
      <c r="J68">
        <v>2</v>
      </c>
      <c r="K68">
        <v>119.95</v>
      </c>
      <c r="L68">
        <v>239.9</v>
      </c>
      <c r="M68">
        <v>40.197000000000017</v>
      </c>
      <c r="N68">
        <v>80.394000000000034</v>
      </c>
    </row>
    <row r="69" spans="1:14">
      <c r="A69" t="s">
        <v>51</v>
      </c>
      <c r="B69" t="s">
        <v>91</v>
      </c>
      <c r="C69" t="s">
        <v>154</v>
      </c>
      <c r="D69" t="s">
        <v>155</v>
      </c>
      <c r="E69" t="s">
        <v>156</v>
      </c>
      <c r="F69" t="s">
        <v>161</v>
      </c>
      <c r="G69" t="s">
        <v>171</v>
      </c>
      <c r="H69" t="s">
        <v>176</v>
      </c>
      <c r="I69" t="s">
        <v>196</v>
      </c>
      <c r="J69">
        <v>2</v>
      </c>
      <c r="K69">
        <v>149.94999999999999</v>
      </c>
      <c r="L69">
        <v>299.89999999999998</v>
      </c>
      <c r="M69">
        <v>50.797000000000018</v>
      </c>
      <c r="N69">
        <v>101.59400000000004</v>
      </c>
    </row>
    <row r="70" spans="1:14">
      <c r="A70" t="s">
        <v>64</v>
      </c>
      <c r="B70" t="s">
        <v>91</v>
      </c>
      <c r="C70" t="s">
        <v>154</v>
      </c>
      <c r="D70" t="s">
        <v>159</v>
      </c>
      <c r="E70" t="s">
        <v>156</v>
      </c>
      <c r="F70" t="s">
        <v>156</v>
      </c>
      <c r="G70" t="s">
        <v>167</v>
      </c>
      <c r="H70" t="s">
        <v>170</v>
      </c>
      <c r="I70" t="s">
        <v>195</v>
      </c>
      <c r="J70">
        <v>2</v>
      </c>
      <c r="K70">
        <v>45</v>
      </c>
      <c r="L70">
        <v>90</v>
      </c>
      <c r="M70">
        <v>17.550000000000004</v>
      </c>
      <c r="N70">
        <v>35.100000000000009</v>
      </c>
    </row>
    <row r="71" spans="1:14">
      <c r="A71" t="s">
        <v>69</v>
      </c>
      <c r="B71" t="s">
        <v>91</v>
      </c>
      <c r="C71" t="s">
        <v>154</v>
      </c>
      <c r="D71" t="s">
        <v>155</v>
      </c>
      <c r="E71" t="s">
        <v>156</v>
      </c>
      <c r="F71" t="s">
        <v>156</v>
      </c>
      <c r="G71" t="s">
        <v>171</v>
      </c>
      <c r="H71" t="s">
        <v>176</v>
      </c>
      <c r="I71" t="s">
        <v>190</v>
      </c>
      <c r="J71">
        <v>2</v>
      </c>
      <c r="K71">
        <v>65</v>
      </c>
      <c r="L71">
        <v>130</v>
      </c>
      <c r="M71">
        <v>23.699999999999996</v>
      </c>
      <c r="N71">
        <v>47.399999999999991</v>
      </c>
    </row>
    <row r="72" spans="1:14">
      <c r="A72" t="s">
        <v>63</v>
      </c>
      <c r="B72" t="s">
        <v>91</v>
      </c>
      <c r="C72" t="s">
        <v>154</v>
      </c>
      <c r="D72" t="s">
        <v>155</v>
      </c>
      <c r="E72" t="s">
        <v>156</v>
      </c>
      <c r="F72" t="s">
        <v>156</v>
      </c>
      <c r="G72" t="s">
        <v>171</v>
      </c>
      <c r="H72" t="s">
        <v>170</v>
      </c>
      <c r="I72" t="s">
        <v>194</v>
      </c>
      <c r="J72">
        <v>2</v>
      </c>
      <c r="K72">
        <v>65</v>
      </c>
      <c r="L72">
        <v>130</v>
      </c>
      <c r="M72">
        <v>23.150000000000006</v>
      </c>
      <c r="N72">
        <v>46.300000000000011</v>
      </c>
    </row>
    <row r="73" spans="1:14">
      <c r="A73" t="s">
        <v>52</v>
      </c>
      <c r="B73" t="s">
        <v>91</v>
      </c>
      <c r="C73" t="s">
        <v>154</v>
      </c>
      <c r="D73" t="s">
        <v>158</v>
      </c>
      <c r="E73" t="s">
        <v>156</v>
      </c>
      <c r="F73" t="s">
        <v>161</v>
      </c>
      <c r="G73" t="s">
        <v>171</v>
      </c>
      <c r="H73" t="s">
        <v>176</v>
      </c>
      <c r="I73" t="s">
        <v>197</v>
      </c>
      <c r="J73">
        <v>2</v>
      </c>
      <c r="K73">
        <v>99.95</v>
      </c>
      <c r="L73">
        <v>199.9</v>
      </c>
      <c r="M73">
        <v>31.847000000000005</v>
      </c>
      <c r="N73">
        <v>63.69400000000001</v>
      </c>
    </row>
    <row r="74" spans="1:14">
      <c r="A74" t="s">
        <v>70</v>
      </c>
      <c r="B74" t="s">
        <v>91</v>
      </c>
      <c r="C74" t="s">
        <v>154</v>
      </c>
      <c r="D74" t="s">
        <v>155</v>
      </c>
      <c r="E74" t="s">
        <v>156</v>
      </c>
      <c r="F74" t="s">
        <v>156</v>
      </c>
      <c r="G74" t="s">
        <v>171</v>
      </c>
      <c r="H74" t="s">
        <v>176</v>
      </c>
      <c r="I74" t="s">
        <v>191</v>
      </c>
      <c r="J74">
        <v>2</v>
      </c>
      <c r="K74">
        <v>65</v>
      </c>
      <c r="L74">
        <v>130</v>
      </c>
      <c r="M74">
        <v>22.600000000000005</v>
      </c>
      <c r="N74">
        <v>45.20000000000001</v>
      </c>
    </row>
    <row r="75" spans="1:14">
      <c r="A75" t="s">
        <v>50</v>
      </c>
      <c r="B75" t="s">
        <v>91</v>
      </c>
      <c r="C75" t="s">
        <v>154</v>
      </c>
      <c r="D75" t="s">
        <v>160</v>
      </c>
      <c r="E75" t="s">
        <v>163</v>
      </c>
      <c r="F75" t="s">
        <v>161</v>
      </c>
      <c r="G75" t="s">
        <v>171</v>
      </c>
      <c r="H75" t="s">
        <v>176</v>
      </c>
      <c r="I75" t="s">
        <v>201</v>
      </c>
      <c r="J75">
        <v>1</v>
      </c>
      <c r="K75">
        <v>99.95</v>
      </c>
      <c r="L75">
        <v>99.95</v>
      </c>
      <c r="M75">
        <v>36.247</v>
      </c>
      <c r="N75">
        <v>36.247</v>
      </c>
    </row>
    <row r="76" spans="1:14">
      <c r="A76" t="s">
        <v>58</v>
      </c>
      <c r="B76" t="s">
        <v>91</v>
      </c>
      <c r="C76" t="s">
        <v>154</v>
      </c>
      <c r="D76" t="s">
        <v>155</v>
      </c>
      <c r="E76" t="s">
        <v>156</v>
      </c>
      <c r="F76" t="s">
        <v>161</v>
      </c>
      <c r="G76" t="s">
        <v>171</v>
      </c>
      <c r="H76" t="s">
        <v>170</v>
      </c>
      <c r="I76" t="s">
        <v>200</v>
      </c>
      <c r="J76">
        <v>1</v>
      </c>
      <c r="K76">
        <v>100</v>
      </c>
      <c r="L76">
        <v>100</v>
      </c>
      <c r="M76">
        <v>37.9</v>
      </c>
      <c r="N76">
        <v>37.9</v>
      </c>
    </row>
    <row r="77" spans="1:14">
      <c r="A77" t="s">
        <v>42</v>
      </c>
      <c r="B77" t="s">
        <v>91</v>
      </c>
      <c r="C77" t="s">
        <v>154</v>
      </c>
      <c r="D77" t="s">
        <v>155</v>
      </c>
      <c r="E77" t="s">
        <v>156</v>
      </c>
      <c r="F77" t="s">
        <v>164</v>
      </c>
      <c r="G77" t="s">
        <v>171</v>
      </c>
      <c r="H77" t="s">
        <v>176</v>
      </c>
      <c r="I77" t="s">
        <v>202</v>
      </c>
      <c r="J77">
        <v>1</v>
      </c>
      <c r="K77">
        <v>119.95</v>
      </c>
      <c r="L77">
        <v>119.95</v>
      </c>
      <c r="M77">
        <v>42.396999999999998</v>
      </c>
      <c r="N77">
        <v>42.396999999999998</v>
      </c>
    </row>
    <row r="78" spans="1:14">
      <c r="A78" t="s">
        <v>54</v>
      </c>
      <c r="B78" t="s">
        <v>91</v>
      </c>
      <c r="C78" t="s">
        <v>154</v>
      </c>
      <c r="D78" t="s">
        <v>155</v>
      </c>
      <c r="E78" t="s">
        <v>156</v>
      </c>
      <c r="F78" t="s">
        <v>161</v>
      </c>
      <c r="G78" t="s">
        <v>167</v>
      </c>
      <c r="H78" t="s">
        <v>178</v>
      </c>
      <c r="I78" t="s">
        <v>198</v>
      </c>
      <c r="J78">
        <v>1</v>
      </c>
      <c r="K78">
        <v>37.950000000000003</v>
      </c>
      <c r="L78">
        <v>37.950000000000003</v>
      </c>
      <c r="M78">
        <v>15.477000000000002</v>
      </c>
      <c r="N78">
        <v>15.477000000000002</v>
      </c>
    </row>
    <row r="79" spans="1:14">
      <c r="A79" t="s">
        <v>55</v>
      </c>
      <c r="B79" t="s">
        <v>91</v>
      </c>
      <c r="C79" t="s">
        <v>154</v>
      </c>
      <c r="D79" t="s">
        <v>155</v>
      </c>
      <c r="E79" t="s">
        <v>156</v>
      </c>
      <c r="F79" t="s">
        <v>161</v>
      </c>
      <c r="G79" t="s">
        <v>171</v>
      </c>
      <c r="H79" t="s">
        <v>170</v>
      </c>
      <c r="I79" t="s">
        <v>199</v>
      </c>
      <c r="J79">
        <v>1</v>
      </c>
      <c r="K79">
        <v>119.95</v>
      </c>
      <c r="L79">
        <v>119.95</v>
      </c>
      <c r="M79">
        <v>40.197000000000017</v>
      </c>
      <c r="N79">
        <v>40.197000000000017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FOOTWEAR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2024-03-21T09:50:12Z</dcterms:created>
  <dcterms:modified xsi:type="dcterms:W3CDTF">2025-01-21T11:17:44Z</dcterms:modified>
</cp:coreProperties>
</file>